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heidi\Dropbox (Personal)\PC\Downloads\"/>
    </mc:Choice>
  </mc:AlternateContent>
  <xr:revisionPtr revIDLastSave="0" documentId="13_ncr:1_{C1A9C9D4-115B-4C7F-8A31-0CDF93DEFB03}" xr6:coauthVersionLast="47" xr6:coauthVersionMax="47" xr10:uidLastSave="{00000000-0000-0000-0000-000000000000}"/>
  <bookViews>
    <workbookView xWindow="-120" yWindow="-120" windowWidth="29040" windowHeight="17520" activeTab="1" xr2:uid="{00000000-000D-0000-FFFF-FFFF00000000}"/>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6" i="2" l="1"/>
  <c r="E85" i="2"/>
  <c r="E84" i="2"/>
  <c r="E83" i="2"/>
  <c r="E82" i="2"/>
  <c r="E81" i="2"/>
  <c r="E80" i="2"/>
  <c r="E79" i="2"/>
  <c r="E78" i="2"/>
  <c r="E77" i="2"/>
  <c r="E76" i="2"/>
  <c r="E75" i="2"/>
  <c r="E74" i="2"/>
  <c r="E73" i="2"/>
  <c r="E72" i="2"/>
  <c r="E71" i="2"/>
  <c r="E70" i="2"/>
  <c r="E69" i="2"/>
  <c r="E68" i="2"/>
  <c r="E67" i="2"/>
  <c r="E66" i="2"/>
  <c r="E65" i="2"/>
  <c r="E64"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85" i="1" l="1"/>
  <c r="E84" i="1"/>
  <c r="E12" i="1" l="1"/>
  <c r="E11"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alcChain>
</file>

<file path=xl/sharedStrings.xml><?xml version="1.0" encoding="utf-8"?>
<sst xmlns="http://schemas.openxmlformats.org/spreadsheetml/2006/main" count="37" uniqueCount="9">
  <si>
    <t>Year</t>
  </si>
  <si>
    <t>N/A</t>
  </si>
  <si>
    <t>Annual Recharge (Thousands of Acre-ft.)</t>
  </si>
  <si>
    <t>VISPO trigger years where on October 1st the J-17 index well was at or below 635 feet mean sea level (msl).</t>
  </si>
  <si>
    <t xml:space="preserve">ASR trigger years where the 10-year recharge average fell below 500,000 acre-feet msl. </t>
  </si>
  <si>
    <t>VISPO J-17 Index Well Level on October 1st</t>
  </si>
  <si>
    <t>ASR 10-Year Average Recharge (Thousands of Acre-ft.)</t>
  </si>
  <si>
    <r>
      <rPr>
        <b/>
        <sz val="11"/>
        <color theme="1"/>
        <rFont val="Calibri"/>
        <family val="2"/>
        <scheme val="minor"/>
      </rPr>
      <t>Note:</t>
    </r>
    <r>
      <rPr>
        <sz val="11"/>
        <color theme="1"/>
        <rFont val="Calibri"/>
        <family val="2"/>
        <scheme val="minor"/>
      </rPr>
      <t xml:space="preserve">  Implementation of VISPO forbearance occurs on January 1st after the October 1st Trigger date.  Implementation of ASR forbearance occurs on January 1st two years after the year in which the 10-year recharge average falls below 500,000 acre-feet.  Annual recharge for any given year is determined in April of the following year by USGS. </t>
    </r>
  </si>
  <si>
    <t>Not yet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</si>
</sst>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4">
    <border>
      <left/>
      <right/>
      <top/>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48">
    <xf numFmtId="0" fontId="0" fillId="0" borderId="0" xfId="0"/>
    <xf numFmtId="2" fontId="0" fillId="0" borderId="0" xfId="0" applyNumberFormat="1" applyAlignment="1">
      <alignment wrapText="1"/>
    </xf>
    <xf numFmtId="2" fontId="0" fillId="0" borderId="0" xfId="0" applyNumberFormat="1" applyAlignment="1">
      <alignment horizontal="center" wrapText="1"/>
    </xf>
    <xf numFmtId="0" fontId="0" fillId="0" borderId="0" xfId="0" applyAlignment="1">
      <alignment horizontal="center"/>
    </xf>
    <xf numFmtId="2" fontId="1" fillId="0" borderId="1" xfId="0" applyNumberFormat="1" applyFont="1" applyBorder="1" applyAlignment="1">
      <alignment horizontal="center" wrapText="1"/>
    </xf>
    <xf numFmtId="0" fontId="0" fillId="0" borderId="2" xfId="0" applyBorder="1" applyAlignment="1">
      <alignment horizontal="center"/>
    </xf>
    <xf numFmtId="2" fontId="0" fillId="0" borderId="2" xfId="0" applyNumberFormat="1" applyBorder="1" applyAlignment="1">
      <alignment horizontal="center"/>
    </xf>
    <xf numFmtId="0" fontId="0" fillId="3" borderId="2" xfId="0" applyFill="1" applyBorder="1" applyAlignment="1">
      <alignment horizontal="center"/>
    </xf>
    <xf numFmtId="2" fontId="0" fillId="3" borderId="2" xfId="0" applyNumberFormat="1" applyFill="1" applyBorder="1" applyAlignment="1">
      <alignment horizontal="center"/>
    </xf>
    <xf numFmtId="0" fontId="0" fillId="0" borderId="3" xfId="0" applyBorder="1" applyAlignment="1">
      <alignment horizontal="center"/>
    </xf>
    <xf numFmtId="2" fontId="0" fillId="0" borderId="3" xfId="0" applyNumberFormat="1" applyBorder="1" applyAlignment="1">
      <alignment horizontal="center"/>
    </xf>
    <xf numFmtId="4" fontId="1" fillId="0" borderId="1" xfId="0" applyNumberFormat="1" applyFont="1" applyBorder="1" applyAlignment="1">
      <alignment horizontal="center" wrapText="1"/>
    </xf>
    <xf numFmtId="4" fontId="0" fillId="0" borderId="3" xfId="0" applyNumberFormat="1" applyBorder="1" applyAlignment="1">
      <alignment horizontal="center"/>
    </xf>
    <xf numFmtId="4" fontId="0" fillId="0" borderId="2" xfId="0" applyNumberFormat="1" applyBorder="1" applyAlignment="1">
      <alignment horizontal="center"/>
    </xf>
    <xf numFmtId="4" fontId="0" fillId="3" borderId="2" xfId="0" applyNumberFormat="1" applyFill="1" applyBorder="1" applyAlignment="1">
      <alignment horizontal="center"/>
    </xf>
    <xf numFmtId="4" fontId="0" fillId="0" borderId="0" xfId="0" applyNumberFormat="1"/>
    <xf numFmtId="2" fontId="0" fillId="3" borderId="0" xfId="0" applyNumberFormat="1" applyFill="1" applyAlignment="1">
      <alignment horizontal="center"/>
    </xf>
    <xf numFmtId="164" fontId="0" fillId="0" borderId="2" xfId="0" applyNumberFormat="1" applyBorder="1" applyAlignment="1">
      <alignment horizontal="center"/>
    </xf>
    <xf numFmtId="165" fontId="0" fillId="3" borderId="2" xfId="0" applyNumberFormat="1" applyFill="1" applyBorder="1" applyAlignment="1">
      <alignment horizontal="center"/>
    </xf>
    <xf numFmtId="0" fontId="0" fillId="2" borderId="0" xfId="0" applyFill="1"/>
    <xf numFmtId="4" fontId="0" fillId="0" borderId="0" xfId="0" applyNumberFormat="1" applyAlignment="1">
      <alignment horizontal="center"/>
    </xf>
    <xf numFmtId="164" fontId="0" fillId="0" borderId="0" xfId="0" applyNumberFormat="1" applyAlignment="1">
      <alignment horizontal="center"/>
    </xf>
    <xf numFmtId="4" fontId="2" fillId="2" borderId="2" xfId="0" applyNumberFormat="1" applyFont="1" applyFill="1" applyBorder="1" applyAlignment="1">
      <alignment horizontal="center"/>
    </xf>
    <xf numFmtId="0" fontId="0" fillId="4" borderId="0" xfId="0" applyFill="1"/>
    <xf numFmtId="2" fontId="2" fillId="4" borderId="2" xfId="0" applyNumberFormat="1" applyFont="1" applyFill="1" applyBorder="1" applyAlignment="1">
      <alignment horizontal="center"/>
    </xf>
    <xf numFmtId="2" fontId="3" fillId="0" borderId="1" xfId="0" applyNumberFormat="1" applyFont="1" applyBorder="1" applyAlignment="1">
      <alignment horizontal="center" wrapText="1"/>
    </xf>
    <xf numFmtId="4" fontId="3" fillId="0" borderId="1" xfId="0" applyNumberFormat="1" applyFont="1" applyBorder="1" applyAlignment="1">
      <alignment horizontal="center" wrapText="1"/>
    </xf>
    <xf numFmtId="0" fontId="4" fillId="0" borderId="3" xfId="0" applyFont="1" applyBorder="1" applyAlignment="1">
      <alignment horizontal="center"/>
    </xf>
    <xf numFmtId="4" fontId="4" fillId="0" borderId="3" xfId="0" applyNumberFormat="1" applyFont="1" applyBorder="1" applyAlignment="1">
      <alignment horizontal="center"/>
    </xf>
    <xf numFmtId="2" fontId="4" fillId="0" borderId="3" xfId="0" applyNumberFormat="1" applyFont="1" applyBorder="1" applyAlignment="1">
      <alignment horizontal="center"/>
    </xf>
    <xf numFmtId="0" fontId="4" fillId="0" borderId="2" xfId="0" applyFont="1" applyBorder="1" applyAlignment="1">
      <alignment horizontal="center"/>
    </xf>
    <xf numFmtId="4" fontId="4" fillId="0" borderId="2" xfId="0" applyNumberFormat="1" applyFont="1" applyBorder="1" applyAlignment="1">
      <alignment horizontal="center"/>
    </xf>
    <xf numFmtId="2" fontId="4" fillId="0" borderId="2" xfId="0" applyNumberFormat="1" applyFont="1" applyBorder="1" applyAlignment="1">
      <alignment horizontal="center"/>
    </xf>
    <xf numFmtId="2" fontId="3" fillId="4" borderId="2" xfId="0" applyNumberFormat="1" applyFont="1" applyFill="1" applyBorder="1" applyAlignment="1">
      <alignment horizontal="center"/>
    </xf>
    <xf numFmtId="4" fontId="4" fillId="3" borderId="2" xfId="0" applyNumberFormat="1" applyFont="1" applyFill="1" applyBorder="1" applyAlignment="1">
      <alignment horizontal="center"/>
    </xf>
    <xf numFmtId="0" fontId="4" fillId="3" borderId="2" xfId="0" applyFont="1" applyFill="1" applyBorder="1" applyAlignment="1">
      <alignment horizontal="center"/>
    </xf>
    <xf numFmtId="4" fontId="3" fillId="2" borderId="2" xfId="0" applyNumberFormat="1" applyFont="1" applyFill="1" applyBorder="1" applyAlignment="1">
      <alignment horizontal="center"/>
    </xf>
    <xf numFmtId="2" fontId="4" fillId="3" borderId="2" xfId="0" applyNumberFormat="1" applyFont="1" applyFill="1" applyBorder="1" applyAlignment="1">
      <alignment horizontal="center"/>
    </xf>
    <xf numFmtId="165" fontId="4" fillId="3" borderId="2" xfId="0" applyNumberFormat="1" applyFont="1" applyFill="1" applyBorder="1" applyAlignment="1">
      <alignment horizontal="center"/>
    </xf>
    <xf numFmtId="164" fontId="4" fillId="0" borderId="2" xfId="0" applyNumberFormat="1" applyFont="1" applyBorder="1" applyAlignment="1">
      <alignment horizontal="center"/>
    </xf>
    <xf numFmtId="0" fontId="4" fillId="2" borderId="0" xfId="0" applyFont="1" applyFill="1"/>
    <xf numFmtId="0" fontId="4" fillId="4" borderId="0" xfId="0" applyFont="1" applyFill="1"/>
    <xf numFmtId="0" fontId="4" fillId="0" borderId="0" xfId="0" applyFont="1"/>
    <xf numFmtId="4" fontId="4" fillId="0" borderId="0" xfId="0" applyNumberFormat="1" applyFont="1"/>
    <xf numFmtId="165" fontId="4" fillId="0" borderId="2" xfId="0" applyNumberFormat="1" applyFont="1" applyBorder="1" applyAlignment="1">
      <alignment horizontal="center"/>
    </xf>
    <xf numFmtId="0" fontId="0" fillId="0" borderId="0" xfId="0" applyAlignment="1">
      <alignment wrapText="1"/>
    </xf>
    <xf numFmtId="0" fontId="0" fillId="0" borderId="0" xfId="0"/>
    <xf numFmtId="0" fontId="4" fillId="0" borderId="0" xfId="0" applyFont="1"/>
  </cellXfs>
  <cellStyles count="1">
    <cellStyle name="Normal" xfId="0" builtinId="0"/>
  </cellStyles>
  <dxfs count="0"/>
  <tableStyles count="0" defaultTableStyle="TableStyleMedium2" defaultPivotStyle="PivotStyleLight16"/>
  <colors>
    <mruColors>
      <color rgb="FFFF6600"/>
      <color rgb="FFFF3300"/>
      <color rgb="FFFF0000"/>
      <color rgb="FFDE12C6"/>
      <color rgb="FFFF9933"/>
      <color rgb="FF66FF66"/>
      <color rgb="FF33CC3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90"/>
  <sheetViews>
    <sheetView workbookViewId="0">
      <pane ySplit="1" topLeftCell="A74" activePane="bottomLeft" state="frozen"/>
      <selection pane="bottomLeft" sqref="A1:XFD1048576"/>
    </sheetView>
  </sheetViews>
  <sheetFormatPr defaultRowHeight="15" x14ac:dyDescent="0.25"/>
  <cols>
    <col min="2" max="2" width="18.28515625" customWidth="1"/>
    <col min="3" max="3" width="31" style="15" customWidth="1"/>
    <col min="4" max="4" width="38.140625" customWidth="1"/>
    <col min="5" max="5" width="31.5703125" customWidth="1"/>
  </cols>
  <sheetData>
    <row r="1" spans="2:10" s="1" customFormat="1" ht="48" customHeight="1" thickBot="1" x14ac:dyDescent="0.3">
      <c r="B1" s="4" t="s">
        <v>0</v>
      </c>
      <c r="C1" s="11" t="s">
        <v>5</v>
      </c>
      <c r="D1" s="4" t="s">
        <v>2</v>
      </c>
      <c r="E1" s="4" t="s">
        <v>6</v>
      </c>
      <c r="F1" s="2"/>
      <c r="G1" s="2"/>
      <c r="H1" s="2"/>
    </row>
    <row r="2" spans="2:10" ht="15.75" thickTop="1" x14ac:dyDescent="0.25">
      <c r="B2" s="9">
        <v>1934</v>
      </c>
      <c r="C2" s="12">
        <v>667.88000488281295</v>
      </c>
      <c r="D2" s="9">
        <v>179.6</v>
      </c>
      <c r="E2" s="10" t="s">
        <v>1</v>
      </c>
      <c r="F2" s="3"/>
      <c r="G2" s="3"/>
      <c r="H2" s="3"/>
    </row>
    <row r="3" spans="2:10" x14ac:dyDescent="0.25">
      <c r="B3" s="5">
        <v>1935</v>
      </c>
      <c r="C3" s="13">
        <v>682.03997802734398</v>
      </c>
      <c r="D3" s="5">
        <v>1258.2</v>
      </c>
      <c r="E3" s="6" t="s">
        <v>1</v>
      </c>
      <c r="F3" s="3"/>
      <c r="G3" s="3"/>
      <c r="H3" s="3"/>
    </row>
    <row r="4" spans="2:10" x14ac:dyDescent="0.25">
      <c r="B4" s="5">
        <v>1936</v>
      </c>
      <c r="C4" s="13">
        <v>681.71002197265602</v>
      </c>
      <c r="D4" s="5">
        <v>909.6</v>
      </c>
      <c r="E4" s="6" t="s">
        <v>1</v>
      </c>
      <c r="F4" s="3"/>
      <c r="G4" s="3"/>
      <c r="H4" s="3"/>
    </row>
    <row r="5" spans="2:10" x14ac:dyDescent="0.25">
      <c r="B5" s="5">
        <v>1937</v>
      </c>
      <c r="C5" s="13">
        <v>675.29998779296898</v>
      </c>
      <c r="D5" s="5">
        <v>400.7</v>
      </c>
      <c r="E5" s="6" t="s">
        <v>1</v>
      </c>
      <c r="F5" s="3"/>
      <c r="G5" s="3"/>
      <c r="H5" s="3"/>
      <c r="I5" s="3"/>
      <c r="J5" s="3"/>
    </row>
    <row r="6" spans="2:10" x14ac:dyDescent="0.25">
      <c r="B6" s="5">
        <v>1938</v>
      </c>
      <c r="C6" s="13">
        <v>674.010009765625</v>
      </c>
      <c r="D6" s="5">
        <v>432.7</v>
      </c>
      <c r="E6" s="6" t="s">
        <v>1</v>
      </c>
      <c r="F6" s="3"/>
      <c r="G6" s="3"/>
      <c r="H6" s="3"/>
      <c r="I6" s="3"/>
      <c r="J6" s="3"/>
    </row>
    <row r="7" spans="2:10" x14ac:dyDescent="0.25">
      <c r="B7" s="5">
        <v>1939</v>
      </c>
      <c r="C7" s="13">
        <v>668</v>
      </c>
      <c r="D7" s="5">
        <v>399</v>
      </c>
      <c r="E7" s="6" t="s">
        <v>1</v>
      </c>
      <c r="F7" s="3"/>
      <c r="G7" s="3"/>
      <c r="H7" s="3"/>
      <c r="I7" s="3"/>
      <c r="J7" s="3"/>
    </row>
    <row r="8" spans="2:10" x14ac:dyDescent="0.25">
      <c r="B8" s="5">
        <v>1940</v>
      </c>
      <c r="C8" s="13">
        <v>662.280029296875</v>
      </c>
      <c r="D8" s="5">
        <v>308.8</v>
      </c>
      <c r="E8" s="6" t="s">
        <v>1</v>
      </c>
      <c r="F8" s="3"/>
      <c r="G8" s="3"/>
      <c r="H8" s="3"/>
      <c r="I8" s="3"/>
      <c r="J8" s="3"/>
    </row>
    <row r="9" spans="2:10" x14ac:dyDescent="0.25">
      <c r="B9" s="5">
        <v>1941</v>
      </c>
      <c r="C9" s="13">
        <v>676.260009765625</v>
      </c>
      <c r="D9" s="5">
        <v>850.7</v>
      </c>
      <c r="E9" s="6" t="s">
        <v>1</v>
      </c>
      <c r="F9" s="3"/>
      <c r="G9" s="3"/>
      <c r="H9" s="3"/>
      <c r="I9" s="3"/>
      <c r="J9" s="3"/>
    </row>
    <row r="10" spans="2:10" x14ac:dyDescent="0.25">
      <c r="B10" s="5">
        <v>1942</v>
      </c>
      <c r="C10" s="13">
        <v>675.84997558593795</v>
      </c>
      <c r="D10" s="5">
        <v>557.79999999999995</v>
      </c>
      <c r="E10" s="6" t="s">
        <v>1</v>
      </c>
      <c r="F10" s="3"/>
      <c r="G10" s="3"/>
      <c r="H10" s="3"/>
      <c r="I10" s="3"/>
      <c r="J10" s="3"/>
    </row>
    <row r="11" spans="2:10" x14ac:dyDescent="0.25">
      <c r="B11" s="5">
        <v>1943</v>
      </c>
      <c r="C11" s="13">
        <v>671.02001953125</v>
      </c>
      <c r="D11" s="5">
        <v>273.10000000000002</v>
      </c>
      <c r="E11" s="6">
        <f t="shared" ref="E11:E42" si="0">AVERAGE(D2:D11)</f>
        <v>557.0200000000001</v>
      </c>
      <c r="F11" s="3"/>
      <c r="G11" s="3"/>
      <c r="H11" s="3"/>
      <c r="I11" s="3"/>
      <c r="J11" s="3"/>
    </row>
    <row r="12" spans="2:10" x14ac:dyDescent="0.25">
      <c r="B12" s="5">
        <v>1944</v>
      </c>
      <c r="C12" s="13">
        <v>670.90002441406295</v>
      </c>
      <c r="D12" s="5">
        <v>560.9</v>
      </c>
      <c r="E12" s="6">
        <f t="shared" si="0"/>
        <v>595.15</v>
      </c>
      <c r="F12" s="3"/>
      <c r="G12" s="3"/>
      <c r="H12" s="3"/>
      <c r="I12" s="3"/>
      <c r="J12" s="3"/>
    </row>
    <row r="13" spans="2:10" x14ac:dyDescent="0.25">
      <c r="B13" s="5">
        <v>1945</v>
      </c>
      <c r="C13" s="13">
        <v>669.65997314453102</v>
      </c>
      <c r="D13" s="5">
        <v>527.79999999999995</v>
      </c>
      <c r="E13" s="6">
        <f t="shared" si="0"/>
        <v>522.11</v>
      </c>
      <c r="F13" s="3"/>
      <c r="G13" s="3"/>
      <c r="H13" s="3"/>
      <c r="I13" s="3"/>
      <c r="J13" s="3"/>
    </row>
    <row r="14" spans="2:10" ht="15.75" x14ac:dyDescent="0.25">
      <c r="B14" s="5">
        <v>1946</v>
      </c>
      <c r="C14" s="13">
        <v>681.03997802734398</v>
      </c>
      <c r="D14" s="5">
        <v>556.1</v>
      </c>
      <c r="E14" s="24">
        <f t="shared" si="0"/>
        <v>486.76000000000005</v>
      </c>
      <c r="F14" s="3"/>
      <c r="G14" s="3"/>
      <c r="H14" s="3"/>
      <c r="I14" s="3"/>
      <c r="J14" s="3"/>
    </row>
    <row r="15" spans="2:10" ht="15.75" x14ac:dyDescent="0.25">
      <c r="B15" s="5">
        <v>1947</v>
      </c>
      <c r="C15" s="13">
        <v>666.85998535156295</v>
      </c>
      <c r="D15" s="5">
        <v>422.6</v>
      </c>
      <c r="E15" s="24">
        <f t="shared" si="0"/>
        <v>488.9500000000001</v>
      </c>
      <c r="F15" s="3"/>
      <c r="G15" s="3"/>
      <c r="H15" s="3"/>
      <c r="I15" s="3"/>
      <c r="J15" s="3"/>
    </row>
    <row r="16" spans="2:10" ht="15.75" x14ac:dyDescent="0.25">
      <c r="B16" s="5">
        <v>1948</v>
      </c>
      <c r="C16" s="14">
        <v>655.30999755859398</v>
      </c>
      <c r="D16" s="7">
        <v>178.3</v>
      </c>
      <c r="E16" s="24">
        <f t="shared" si="0"/>
        <v>463.51000000000005</v>
      </c>
      <c r="F16" s="3"/>
      <c r="G16" s="3"/>
      <c r="H16" s="3"/>
      <c r="I16" s="3"/>
      <c r="J16" s="3"/>
    </row>
    <row r="17" spans="2:10" ht="15.75" x14ac:dyDescent="0.25">
      <c r="B17" s="5">
        <v>1949</v>
      </c>
      <c r="C17" s="14">
        <v>658.55999755859398</v>
      </c>
      <c r="D17" s="7">
        <v>508.1</v>
      </c>
      <c r="E17" s="24">
        <f t="shared" si="0"/>
        <v>474.42000000000007</v>
      </c>
      <c r="F17" s="3"/>
      <c r="G17" s="3"/>
      <c r="H17" s="3"/>
      <c r="I17" s="3"/>
      <c r="J17" s="3"/>
    </row>
    <row r="18" spans="2:10" ht="15.75" x14ac:dyDescent="0.25">
      <c r="B18" s="5">
        <v>1950</v>
      </c>
      <c r="C18" s="14">
        <v>657.719970703125</v>
      </c>
      <c r="D18" s="7">
        <v>200.2</v>
      </c>
      <c r="E18" s="24">
        <f t="shared" si="0"/>
        <v>463.56000000000006</v>
      </c>
      <c r="F18" s="3"/>
      <c r="G18" s="3"/>
      <c r="H18" s="3"/>
      <c r="I18" s="3"/>
      <c r="J18" s="3"/>
    </row>
    <row r="19" spans="2:10" ht="15.75" x14ac:dyDescent="0.25">
      <c r="B19" s="5">
        <v>1951</v>
      </c>
      <c r="C19" s="14">
        <v>645.53997802734398</v>
      </c>
      <c r="D19" s="7">
        <v>139.9</v>
      </c>
      <c r="E19" s="24">
        <f t="shared" si="0"/>
        <v>392.47999999999996</v>
      </c>
      <c r="F19" s="3"/>
      <c r="G19" s="3"/>
      <c r="H19" s="3"/>
      <c r="I19" s="3"/>
      <c r="J19" s="3"/>
    </row>
    <row r="20" spans="2:10" ht="15.75" x14ac:dyDescent="0.25">
      <c r="B20" s="5">
        <v>1952</v>
      </c>
      <c r="C20" s="14">
        <v>642.510009765625</v>
      </c>
      <c r="D20" s="7">
        <v>275.5</v>
      </c>
      <c r="E20" s="24">
        <f t="shared" si="0"/>
        <v>364.25</v>
      </c>
      <c r="F20" s="3"/>
      <c r="G20" s="3"/>
      <c r="H20" s="3"/>
      <c r="I20" s="3"/>
      <c r="J20" s="3"/>
    </row>
    <row r="21" spans="2:10" ht="15.75" x14ac:dyDescent="0.25">
      <c r="B21" s="5">
        <v>1953</v>
      </c>
      <c r="C21" s="14">
        <v>642.510009765625</v>
      </c>
      <c r="D21" s="7">
        <v>167.6</v>
      </c>
      <c r="E21" s="24">
        <f t="shared" si="0"/>
        <v>353.69999999999993</v>
      </c>
      <c r="F21" s="3"/>
      <c r="G21" s="3"/>
      <c r="H21" s="3"/>
      <c r="I21" s="3"/>
      <c r="J21" s="3"/>
    </row>
    <row r="22" spans="2:10" ht="15.75" x14ac:dyDescent="0.25">
      <c r="B22" s="5">
        <v>1954</v>
      </c>
      <c r="C22" s="22">
        <v>630.28997802734398</v>
      </c>
      <c r="D22" s="7">
        <v>162.1</v>
      </c>
      <c r="E22" s="24">
        <f t="shared" si="0"/>
        <v>313.82</v>
      </c>
      <c r="F22" s="3"/>
      <c r="G22" s="3"/>
      <c r="H22" s="3"/>
      <c r="I22" s="3"/>
      <c r="J22" s="3"/>
    </row>
    <row r="23" spans="2:10" ht="15.75" x14ac:dyDescent="0.25">
      <c r="B23" s="5">
        <v>1955</v>
      </c>
      <c r="C23" s="22">
        <v>625.97998046875</v>
      </c>
      <c r="D23" s="7">
        <v>192</v>
      </c>
      <c r="E23" s="24">
        <f t="shared" si="0"/>
        <v>280.23999999999995</v>
      </c>
      <c r="F23" s="3"/>
      <c r="G23" s="3"/>
      <c r="H23" s="3"/>
      <c r="I23" s="3"/>
      <c r="J23" s="3"/>
    </row>
    <row r="24" spans="2:10" ht="15.75" x14ac:dyDescent="0.25">
      <c r="B24" s="5">
        <v>1956</v>
      </c>
      <c r="C24" s="22">
        <v>617.54998779296898</v>
      </c>
      <c r="D24" s="7">
        <v>43.7</v>
      </c>
      <c r="E24" s="24">
        <f t="shared" si="0"/>
        <v>229</v>
      </c>
      <c r="F24" s="3"/>
      <c r="G24" s="3"/>
      <c r="H24" s="3"/>
      <c r="I24" s="3"/>
      <c r="J24" s="3"/>
    </row>
    <row r="25" spans="2:10" ht="15.75" x14ac:dyDescent="0.25">
      <c r="B25" s="5">
        <v>1957</v>
      </c>
      <c r="C25" s="14">
        <v>641.719970703125</v>
      </c>
      <c r="D25" s="7">
        <v>1142.5999999999999</v>
      </c>
      <c r="E25" s="24">
        <f t="shared" si="0"/>
        <v>301</v>
      </c>
      <c r="F25" s="3"/>
      <c r="G25" s="3"/>
      <c r="H25" s="3"/>
      <c r="I25" s="3"/>
      <c r="J25" s="3"/>
    </row>
    <row r="26" spans="2:10" ht="15.75" x14ac:dyDescent="0.25">
      <c r="B26" s="5">
        <v>1958</v>
      </c>
      <c r="C26" s="14">
        <v>673.05999755859398</v>
      </c>
      <c r="D26" s="7">
        <v>1711.2</v>
      </c>
      <c r="E26" s="24">
        <f t="shared" si="0"/>
        <v>454.28999999999996</v>
      </c>
      <c r="F26" s="3"/>
      <c r="G26" s="3"/>
      <c r="H26" s="3"/>
      <c r="I26" s="3"/>
      <c r="J26" s="3"/>
    </row>
    <row r="27" spans="2:10" ht="15.75" x14ac:dyDescent="0.25">
      <c r="B27" s="5">
        <v>1959</v>
      </c>
      <c r="C27" s="14">
        <v>666.780029296875</v>
      </c>
      <c r="D27" s="7">
        <v>690.4</v>
      </c>
      <c r="E27" s="24">
        <f t="shared" si="0"/>
        <v>472.52</v>
      </c>
      <c r="F27" s="3"/>
      <c r="G27" s="3"/>
      <c r="H27" s="3"/>
      <c r="I27" s="3"/>
      <c r="J27" s="3"/>
    </row>
    <row r="28" spans="2:10" x14ac:dyDescent="0.25">
      <c r="B28" s="5">
        <v>1960</v>
      </c>
      <c r="C28" s="14">
        <v>666.219970703125</v>
      </c>
      <c r="D28" s="7">
        <v>824.8</v>
      </c>
      <c r="E28" s="8">
        <f t="shared" si="0"/>
        <v>534.98</v>
      </c>
      <c r="F28" s="3"/>
      <c r="G28" s="3"/>
      <c r="H28" s="3"/>
      <c r="I28" s="3"/>
      <c r="J28" s="3"/>
    </row>
    <row r="29" spans="2:10" x14ac:dyDescent="0.25">
      <c r="B29" s="5">
        <v>1961</v>
      </c>
      <c r="C29" s="14">
        <v>672.739990234375</v>
      </c>
      <c r="D29" s="7">
        <v>717.1</v>
      </c>
      <c r="E29" s="8">
        <f t="shared" si="0"/>
        <v>592.70000000000005</v>
      </c>
      <c r="F29" s="3"/>
      <c r="G29" s="3"/>
      <c r="H29" s="3"/>
      <c r="I29" s="3"/>
      <c r="J29" s="3"/>
    </row>
    <row r="30" spans="2:10" x14ac:dyDescent="0.25">
      <c r="B30" s="5">
        <v>1962</v>
      </c>
      <c r="C30" s="13">
        <v>659.11999511718795</v>
      </c>
      <c r="D30" s="5">
        <v>239.4</v>
      </c>
      <c r="E30" s="6">
        <f t="shared" si="0"/>
        <v>589.08999999999992</v>
      </c>
      <c r="F30" s="3"/>
      <c r="G30" s="3"/>
      <c r="H30" s="3"/>
      <c r="I30" s="3"/>
      <c r="J30" s="3"/>
    </row>
    <row r="31" spans="2:10" x14ac:dyDescent="0.25">
      <c r="B31" s="5">
        <v>1963</v>
      </c>
      <c r="C31" s="13">
        <v>643.39001464843795</v>
      </c>
      <c r="D31" s="5">
        <v>170.7</v>
      </c>
      <c r="E31" s="6">
        <f t="shared" si="0"/>
        <v>589.4</v>
      </c>
      <c r="F31" s="3"/>
      <c r="G31" s="3"/>
      <c r="H31" s="3"/>
      <c r="I31" s="3"/>
      <c r="J31" s="3"/>
    </row>
    <row r="32" spans="2:10" x14ac:dyDescent="0.25">
      <c r="B32" s="5">
        <v>1964</v>
      </c>
      <c r="C32" s="13">
        <v>645.65002441406295</v>
      </c>
      <c r="D32" s="5">
        <v>413.2</v>
      </c>
      <c r="E32" s="6">
        <f t="shared" si="0"/>
        <v>614.51</v>
      </c>
      <c r="F32" s="3"/>
      <c r="G32" s="3"/>
      <c r="H32" s="3"/>
      <c r="I32" s="3"/>
      <c r="J32" s="3"/>
    </row>
    <row r="33" spans="2:10" x14ac:dyDescent="0.25">
      <c r="B33" s="5">
        <v>1965</v>
      </c>
      <c r="C33" s="13">
        <v>652.60998535156295</v>
      </c>
      <c r="D33" s="5">
        <v>623.5</v>
      </c>
      <c r="E33" s="6">
        <f t="shared" si="0"/>
        <v>657.66</v>
      </c>
      <c r="F33" s="3"/>
      <c r="G33" s="3"/>
      <c r="H33" s="3"/>
      <c r="I33" s="3"/>
      <c r="J33" s="3"/>
    </row>
    <row r="34" spans="2:10" x14ac:dyDescent="0.25">
      <c r="B34" s="5">
        <v>1966</v>
      </c>
      <c r="C34" s="13">
        <v>658.02001953125</v>
      </c>
      <c r="D34" s="5">
        <v>615.20000000000005</v>
      </c>
      <c r="E34" s="6">
        <f t="shared" si="0"/>
        <v>714.81</v>
      </c>
      <c r="F34" s="3"/>
      <c r="G34" s="3"/>
      <c r="H34" s="3"/>
      <c r="I34" s="3"/>
      <c r="J34" s="3"/>
    </row>
    <row r="35" spans="2:10" x14ac:dyDescent="0.25">
      <c r="B35" s="5">
        <v>1967</v>
      </c>
      <c r="C35" s="13">
        <v>651.739990234375</v>
      </c>
      <c r="D35" s="5">
        <v>466.5</v>
      </c>
      <c r="E35" s="6">
        <f t="shared" si="0"/>
        <v>647.19999999999993</v>
      </c>
      <c r="F35" s="3"/>
      <c r="G35" s="3"/>
      <c r="H35" s="3"/>
      <c r="I35" s="3"/>
      <c r="J35" s="3"/>
    </row>
    <row r="36" spans="2:10" x14ac:dyDescent="0.25">
      <c r="B36" s="5">
        <v>1968</v>
      </c>
      <c r="C36" s="14">
        <v>666.219970703125</v>
      </c>
      <c r="D36" s="7">
        <v>884.7</v>
      </c>
      <c r="E36" s="8">
        <f t="shared" si="0"/>
        <v>564.54999999999995</v>
      </c>
      <c r="F36" s="3"/>
      <c r="G36" s="3"/>
      <c r="H36" s="3"/>
      <c r="I36" s="3"/>
      <c r="J36" s="3"/>
    </row>
    <row r="37" spans="2:10" x14ac:dyDescent="0.25">
      <c r="B37" s="5">
        <v>1969</v>
      </c>
      <c r="C37" s="14">
        <v>657.010009765625</v>
      </c>
      <c r="D37" s="7">
        <v>610.5</v>
      </c>
      <c r="E37" s="8">
        <f t="shared" si="0"/>
        <v>556.56000000000006</v>
      </c>
      <c r="F37" s="3"/>
      <c r="G37" s="3"/>
      <c r="H37" s="3"/>
      <c r="I37" s="3"/>
      <c r="J37" s="3"/>
    </row>
    <row r="38" spans="2:10" x14ac:dyDescent="0.25">
      <c r="B38" s="5">
        <v>1970</v>
      </c>
      <c r="C38" s="14">
        <v>661.91998291015602</v>
      </c>
      <c r="D38" s="7">
        <v>661.6</v>
      </c>
      <c r="E38" s="8">
        <f t="shared" si="0"/>
        <v>540.24</v>
      </c>
      <c r="F38" s="3"/>
      <c r="G38" s="3"/>
      <c r="H38" s="3"/>
      <c r="I38" s="3"/>
      <c r="J38" s="3"/>
    </row>
    <row r="39" spans="2:10" x14ac:dyDescent="0.25">
      <c r="B39" s="5">
        <v>1971</v>
      </c>
      <c r="C39" s="14">
        <v>657.67999267578102</v>
      </c>
      <c r="D39" s="7">
        <v>925.3</v>
      </c>
      <c r="E39" s="8">
        <f t="shared" si="0"/>
        <v>561.06000000000006</v>
      </c>
      <c r="F39" s="3"/>
      <c r="G39" s="3"/>
      <c r="H39" s="3"/>
      <c r="I39" s="3"/>
      <c r="J39" s="3"/>
    </row>
    <row r="40" spans="2:10" x14ac:dyDescent="0.25">
      <c r="B40" s="5">
        <v>1972</v>
      </c>
      <c r="C40" s="14">
        <v>668.39001464843795</v>
      </c>
      <c r="D40" s="7">
        <v>756.4</v>
      </c>
      <c r="E40" s="8">
        <f t="shared" si="0"/>
        <v>612.76</v>
      </c>
      <c r="F40" s="3"/>
      <c r="G40" s="3"/>
      <c r="H40" s="3"/>
      <c r="I40" s="3"/>
      <c r="J40" s="3"/>
    </row>
    <row r="41" spans="2:10" x14ac:dyDescent="0.25">
      <c r="B41" s="5">
        <v>1973</v>
      </c>
      <c r="C41" s="13">
        <v>691.58001708984398</v>
      </c>
      <c r="D41" s="5">
        <v>1486.5</v>
      </c>
      <c r="E41" s="6">
        <f t="shared" si="0"/>
        <v>744.34</v>
      </c>
      <c r="F41" s="3"/>
      <c r="G41" s="3"/>
      <c r="H41" s="3"/>
      <c r="I41" s="3"/>
      <c r="J41" s="3"/>
    </row>
    <row r="42" spans="2:10" x14ac:dyDescent="0.25">
      <c r="B42" s="5">
        <v>1974</v>
      </c>
      <c r="C42" s="13">
        <v>679.46002197265602</v>
      </c>
      <c r="D42" s="5">
        <v>658.5</v>
      </c>
      <c r="E42" s="6">
        <f t="shared" si="0"/>
        <v>768.87</v>
      </c>
      <c r="F42" s="3"/>
      <c r="G42" s="3"/>
      <c r="H42" s="3"/>
      <c r="I42" s="3"/>
      <c r="J42" s="3"/>
    </row>
    <row r="43" spans="2:10" x14ac:dyDescent="0.25">
      <c r="B43" s="5">
        <v>1975</v>
      </c>
      <c r="C43" s="13">
        <v>673.69000244140602</v>
      </c>
      <c r="D43" s="5">
        <v>973</v>
      </c>
      <c r="E43" s="6">
        <f t="shared" ref="E43:E74" si="1">AVERAGE(D34:D43)</f>
        <v>803.81999999999994</v>
      </c>
      <c r="F43" s="3"/>
      <c r="G43" s="3"/>
      <c r="H43" s="3"/>
      <c r="I43" s="3"/>
      <c r="J43" s="3"/>
    </row>
    <row r="44" spans="2:10" x14ac:dyDescent="0.25">
      <c r="B44" s="5">
        <v>1976</v>
      </c>
      <c r="C44" s="13">
        <v>680.09997558593795</v>
      </c>
      <c r="D44" s="5">
        <v>894.1</v>
      </c>
      <c r="E44" s="6">
        <f t="shared" si="1"/>
        <v>831.71</v>
      </c>
      <c r="F44" s="3"/>
      <c r="G44" s="3"/>
      <c r="H44" s="3"/>
      <c r="I44" s="3"/>
      <c r="J44" s="3"/>
    </row>
    <row r="45" spans="2:10" x14ac:dyDescent="0.25">
      <c r="B45" s="5">
        <v>1977</v>
      </c>
      <c r="C45" s="13">
        <v>677.84002685546898</v>
      </c>
      <c r="D45" s="5">
        <v>952</v>
      </c>
      <c r="E45" s="6">
        <f t="shared" si="1"/>
        <v>880.26</v>
      </c>
      <c r="F45" s="3"/>
      <c r="G45" s="3"/>
      <c r="H45" s="3"/>
      <c r="I45" s="3"/>
      <c r="J45" s="3"/>
    </row>
    <row r="46" spans="2:10" x14ac:dyDescent="0.25">
      <c r="B46" s="5">
        <v>1978</v>
      </c>
      <c r="C46" s="13">
        <v>676.39001464843795</v>
      </c>
      <c r="D46" s="5">
        <v>502.5</v>
      </c>
      <c r="E46" s="6">
        <f t="shared" si="1"/>
        <v>842.04</v>
      </c>
      <c r="F46" s="3"/>
      <c r="G46" s="3"/>
      <c r="H46" s="3"/>
      <c r="I46" s="3"/>
      <c r="J46" s="3"/>
    </row>
    <row r="47" spans="2:10" x14ac:dyDescent="0.25">
      <c r="B47" s="5">
        <v>1979</v>
      </c>
      <c r="C47" s="13">
        <v>677.78997802734398</v>
      </c>
      <c r="D47" s="5">
        <v>1117.8</v>
      </c>
      <c r="E47" s="6">
        <f t="shared" si="1"/>
        <v>892.7700000000001</v>
      </c>
      <c r="F47" s="3"/>
      <c r="G47" s="3"/>
      <c r="H47" s="3"/>
      <c r="I47" s="3"/>
      <c r="J47" s="3"/>
    </row>
    <row r="48" spans="2:10" x14ac:dyDescent="0.25">
      <c r="B48" s="5">
        <v>1980</v>
      </c>
      <c r="C48" s="13">
        <v>660.15002441406295</v>
      </c>
      <c r="D48" s="5">
        <v>406.4</v>
      </c>
      <c r="E48" s="6">
        <f t="shared" si="1"/>
        <v>867.25</v>
      </c>
      <c r="F48" s="3"/>
      <c r="G48" s="3"/>
      <c r="H48" s="3"/>
      <c r="I48" s="3"/>
      <c r="J48" s="3"/>
    </row>
    <row r="49" spans="2:10" x14ac:dyDescent="0.25">
      <c r="B49" s="5">
        <v>1981</v>
      </c>
      <c r="C49" s="13">
        <v>672.92999267578102</v>
      </c>
      <c r="D49" s="5">
        <v>1448.4</v>
      </c>
      <c r="E49" s="6">
        <f t="shared" si="1"/>
        <v>919.56000000000006</v>
      </c>
      <c r="F49" s="3"/>
      <c r="G49" s="3"/>
      <c r="H49" s="3"/>
      <c r="I49" s="3"/>
      <c r="J49" s="3"/>
    </row>
    <row r="50" spans="2:10" x14ac:dyDescent="0.25">
      <c r="B50" s="5">
        <v>1982</v>
      </c>
      <c r="C50" s="13">
        <v>652.46002197265602</v>
      </c>
      <c r="D50" s="5">
        <v>422.4</v>
      </c>
      <c r="E50" s="6">
        <f t="shared" si="1"/>
        <v>886.16000000000008</v>
      </c>
      <c r="F50" s="3"/>
      <c r="G50" s="3"/>
      <c r="H50" s="3"/>
      <c r="I50" s="3"/>
      <c r="J50" s="3"/>
    </row>
    <row r="51" spans="2:10" x14ac:dyDescent="0.25">
      <c r="B51" s="5">
        <v>1983</v>
      </c>
      <c r="C51" s="13">
        <v>650.719970703125</v>
      </c>
      <c r="D51" s="5">
        <v>420.1</v>
      </c>
      <c r="E51" s="6">
        <f t="shared" si="1"/>
        <v>779.51999999999987</v>
      </c>
      <c r="F51" s="3"/>
      <c r="G51" s="3"/>
      <c r="H51" s="3"/>
      <c r="I51" s="3"/>
      <c r="J51" s="3"/>
    </row>
    <row r="52" spans="2:10" ht="15.75" x14ac:dyDescent="0.25">
      <c r="B52" s="5">
        <v>1984</v>
      </c>
      <c r="C52" s="22">
        <v>629.5</v>
      </c>
      <c r="D52" s="5">
        <v>197.7</v>
      </c>
      <c r="E52" s="6">
        <f t="shared" si="1"/>
        <v>733.43999999999983</v>
      </c>
      <c r="F52" s="3"/>
      <c r="G52" s="3"/>
      <c r="H52" s="3"/>
      <c r="I52" s="3"/>
      <c r="J52" s="3"/>
    </row>
    <row r="53" spans="2:10" x14ac:dyDescent="0.25">
      <c r="B53" s="5">
        <v>1985</v>
      </c>
      <c r="C53" s="14">
        <v>657.86999511718795</v>
      </c>
      <c r="D53" s="7">
        <v>1003.3</v>
      </c>
      <c r="E53" s="8">
        <f t="shared" si="1"/>
        <v>736.47</v>
      </c>
      <c r="F53" s="3"/>
      <c r="G53" s="3"/>
      <c r="H53" s="3"/>
      <c r="I53" s="3"/>
      <c r="J53" s="3"/>
    </row>
    <row r="54" spans="2:10" x14ac:dyDescent="0.25">
      <c r="B54" s="5">
        <v>1986</v>
      </c>
      <c r="C54" s="13">
        <v>659.83001708984398</v>
      </c>
      <c r="D54" s="5">
        <v>1153.7</v>
      </c>
      <c r="E54" s="6">
        <f t="shared" si="1"/>
        <v>762.43000000000006</v>
      </c>
      <c r="F54" s="3"/>
      <c r="G54" s="3"/>
      <c r="H54" s="3"/>
      <c r="I54" s="3"/>
      <c r="J54" s="3"/>
    </row>
    <row r="55" spans="2:10" x14ac:dyDescent="0.25">
      <c r="B55" s="5">
        <v>1987</v>
      </c>
      <c r="C55" s="13">
        <v>683.34002685546898</v>
      </c>
      <c r="D55" s="5">
        <v>2003.6</v>
      </c>
      <c r="E55" s="6">
        <f t="shared" si="1"/>
        <v>867.58999999999992</v>
      </c>
      <c r="F55" s="3"/>
      <c r="G55" s="3"/>
      <c r="H55" s="3"/>
      <c r="I55" s="3"/>
      <c r="J55" s="3"/>
    </row>
    <row r="56" spans="2:10" x14ac:dyDescent="0.25">
      <c r="B56" s="5">
        <v>1988</v>
      </c>
      <c r="C56" s="13">
        <v>657.760009765625</v>
      </c>
      <c r="D56" s="5">
        <v>355.5</v>
      </c>
      <c r="E56" s="6">
        <f t="shared" si="1"/>
        <v>852.89</v>
      </c>
      <c r="F56" s="3"/>
      <c r="G56" s="3"/>
      <c r="H56" s="3"/>
      <c r="I56" s="3"/>
      <c r="J56" s="3"/>
    </row>
    <row r="57" spans="2:10" ht="15.75" x14ac:dyDescent="0.25">
      <c r="B57" s="5">
        <v>1989</v>
      </c>
      <c r="C57" s="22">
        <v>630.989990234375</v>
      </c>
      <c r="D57" s="5">
        <v>214.4</v>
      </c>
      <c r="E57" s="6">
        <f t="shared" si="1"/>
        <v>762.55</v>
      </c>
      <c r="F57" s="3"/>
      <c r="G57" s="3"/>
      <c r="H57" s="3"/>
      <c r="I57" s="3"/>
      <c r="J57" s="3"/>
    </row>
    <row r="58" spans="2:10" x14ac:dyDescent="0.25">
      <c r="B58" s="5">
        <v>1990</v>
      </c>
      <c r="C58" s="14">
        <v>645.40002441406295</v>
      </c>
      <c r="D58" s="7">
        <v>1123.2</v>
      </c>
      <c r="E58" s="8">
        <f t="shared" si="1"/>
        <v>834.2299999999999</v>
      </c>
      <c r="F58" s="3"/>
      <c r="G58" s="3"/>
      <c r="H58" s="3"/>
      <c r="I58" s="3"/>
      <c r="J58" s="3"/>
    </row>
    <row r="59" spans="2:10" x14ac:dyDescent="0.25">
      <c r="B59" s="5">
        <v>1991</v>
      </c>
      <c r="C59" s="14">
        <v>650.19000244140602</v>
      </c>
      <c r="D59" s="7">
        <v>1508.4</v>
      </c>
      <c r="E59" s="8">
        <f t="shared" si="1"/>
        <v>840.2299999999999</v>
      </c>
      <c r="F59" s="3"/>
      <c r="G59" s="3"/>
      <c r="H59" s="3"/>
      <c r="I59" s="3"/>
      <c r="J59" s="3"/>
    </row>
    <row r="60" spans="2:10" x14ac:dyDescent="0.25">
      <c r="B60" s="5">
        <v>1992</v>
      </c>
      <c r="C60" s="13">
        <v>688.07000732421898</v>
      </c>
      <c r="D60" s="5">
        <v>2485.6999999999998</v>
      </c>
      <c r="E60" s="6">
        <f t="shared" si="1"/>
        <v>1046.56</v>
      </c>
      <c r="F60" s="3"/>
      <c r="G60" s="3"/>
      <c r="H60" s="3"/>
      <c r="I60" s="3"/>
      <c r="J60" s="3"/>
    </row>
    <row r="61" spans="2:10" x14ac:dyDescent="0.25">
      <c r="B61" s="5">
        <v>1993</v>
      </c>
      <c r="C61" s="13">
        <v>672.59997558593795</v>
      </c>
      <c r="D61" s="5">
        <v>447.6</v>
      </c>
      <c r="E61" s="6">
        <f t="shared" si="1"/>
        <v>1049.31</v>
      </c>
      <c r="F61" s="3"/>
      <c r="G61" s="3"/>
      <c r="H61" s="3"/>
      <c r="I61" s="3"/>
      <c r="J61" s="3"/>
    </row>
    <row r="62" spans="2:10" x14ac:dyDescent="0.25">
      <c r="B62" s="5">
        <v>1994</v>
      </c>
      <c r="C62" s="13">
        <v>663.35998535156295</v>
      </c>
      <c r="D62" s="5">
        <v>538.1</v>
      </c>
      <c r="E62" s="6">
        <f t="shared" si="1"/>
        <v>1083.3499999999999</v>
      </c>
      <c r="F62" s="3"/>
      <c r="G62" s="3"/>
      <c r="H62" s="3"/>
      <c r="I62" s="3"/>
      <c r="J62" s="3"/>
    </row>
    <row r="63" spans="2:10" x14ac:dyDescent="0.25">
      <c r="B63" s="5">
        <v>1995</v>
      </c>
      <c r="C63" s="13">
        <v>660.219970703125</v>
      </c>
      <c r="D63" s="5">
        <v>531.29999999999995</v>
      </c>
      <c r="E63" s="6">
        <f t="shared" si="1"/>
        <v>1036.1500000000001</v>
      </c>
      <c r="F63" s="3"/>
      <c r="G63" s="3"/>
      <c r="H63" s="3"/>
      <c r="I63" s="3"/>
      <c r="J63" s="3"/>
    </row>
    <row r="64" spans="2:10" x14ac:dyDescent="0.25">
      <c r="B64" s="5">
        <v>1996</v>
      </c>
      <c r="C64" s="14">
        <v>645.280029296875</v>
      </c>
      <c r="D64" s="7">
        <v>324.3</v>
      </c>
      <c r="E64" s="8">
        <f t="shared" si="1"/>
        <v>953.20999999999981</v>
      </c>
      <c r="F64" s="3"/>
      <c r="G64" s="3"/>
      <c r="H64" s="3"/>
      <c r="I64" s="3"/>
      <c r="J64" s="3"/>
    </row>
    <row r="65" spans="2:10" x14ac:dyDescent="0.25">
      <c r="B65" s="5">
        <v>1997</v>
      </c>
      <c r="C65" s="14">
        <v>661.59997558593795</v>
      </c>
      <c r="D65" s="7">
        <v>1134.5999999999999</v>
      </c>
      <c r="E65" s="8">
        <f t="shared" si="1"/>
        <v>866.31000000000006</v>
      </c>
      <c r="F65" s="3"/>
      <c r="G65" s="3"/>
      <c r="H65" s="3"/>
      <c r="I65" s="3"/>
      <c r="J65" s="3"/>
    </row>
    <row r="66" spans="2:10" x14ac:dyDescent="0.25">
      <c r="B66" s="5">
        <v>1998</v>
      </c>
      <c r="C66" s="13">
        <v>661.09997558593795</v>
      </c>
      <c r="D66" s="5">
        <v>1142.3</v>
      </c>
      <c r="E66" s="6">
        <f t="shared" si="1"/>
        <v>944.99</v>
      </c>
      <c r="F66" s="3"/>
      <c r="G66" s="3"/>
      <c r="H66" s="3"/>
      <c r="I66" s="3"/>
      <c r="J66" s="3"/>
    </row>
    <row r="67" spans="2:10" x14ac:dyDescent="0.25">
      <c r="B67" s="5">
        <v>1999</v>
      </c>
      <c r="C67" s="13">
        <v>658.88000488281295</v>
      </c>
      <c r="D67" s="5">
        <v>473.5</v>
      </c>
      <c r="E67" s="6">
        <f t="shared" si="1"/>
        <v>970.9</v>
      </c>
      <c r="F67" s="3"/>
      <c r="G67" s="3"/>
      <c r="H67" s="3"/>
      <c r="I67" s="3"/>
      <c r="J67" s="3"/>
    </row>
    <row r="68" spans="2:10" x14ac:dyDescent="0.25">
      <c r="B68" s="5">
        <v>2000</v>
      </c>
      <c r="C68" s="13">
        <v>644.66998291015602</v>
      </c>
      <c r="D68" s="5">
        <v>614.5</v>
      </c>
      <c r="E68" s="6">
        <f t="shared" si="1"/>
        <v>920.03</v>
      </c>
      <c r="F68" s="3"/>
      <c r="G68" s="3"/>
      <c r="H68" s="3"/>
      <c r="I68" s="3"/>
      <c r="J68" s="3"/>
    </row>
    <row r="69" spans="2:10" x14ac:dyDescent="0.25">
      <c r="B69" s="5">
        <v>2001</v>
      </c>
      <c r="C69" s="13">
        <v>674.95001220703102</v>
      </c>
      <c r="D69" s="5">
        <v>1069.4000000000001</v>
      </c>
      <c r="E69" s="6">
        <f t="shared" si="1"/>
        <v>876.13000000000011</v>
      </c>
      <c r="F69" s="3"/>
      <c r="G69" s="3"/>
      <c r="H69" s="3"/>
      <c r="I69" s="3"/>
      <c r="J69" s="3"/>
    </row>
    <row r="70" spans="2:10" x14ac:dyDescent="0.25">
      <c r="B70" s="5">
        <v>2002</v>
      </c>
      <c r="C70" s="13">
        <v>687.08001708984398</v>
      </c>
      <c r="D70" s="5">
        <v>1573.7</v>
      </c>
      <c r="E70" s="6">
        <f t="shared" si="1"/>
        <v>784.93000000000006</v>
      </c>
      <c r="F70" s="3"/>
      <c r="G70" s="3"/>
      <c r="H70" s="3"/>
      <c r="I70" s="3"/>
      <c r="J70" s="3"/>
    </row>
    <row r="71" spans="2:10" x14ac:dyDescent="0.25">
      <c r="B71" s="5">
        <v>2003</v>
      </c>
      <c r="C71" s="13">
        <v>683.70001220703102</v>
      </c>
      <c r="D71" s="5">
        <v>669</v>
      </c>
      <c r="E71" s="6">
        <f t="shared" si="1"/>
        <v>807.06999999999994</v>
      </c>
      <c r="F71" s="3"/>
      <c r="G71" s="3"/>
      <c r="H71" s="3"/>
      <c r="I71" s="3"/>
      <c r="J71" s="3"/>
    </row>
    <row r="72" spans="2:10" x14ac:dyDescent="0.25">
      <c r="B72" s="5">
        <v>2004</v>
      </c>
      <c r="C72" s="13">
        <v>683.90002441406295</v>
      </c>
      <c r="D72" s="5">
        <v>2176.1</v>
      </c>
      <c r="E72" s="6">
        <f t="shared" si="1"/>
        <v>970.86999999999989</v>
      </c>
      <c r="F72" s="3"/>
      <c r="G72" s="3"/>
      <c r="H72" s="3"/>
      <c r="I72" s="3"/>
      <c r="J72" s="3"/>
    </row>
    <row r="73" spans="2:10" x14ac:dyDescent="0.25">
      <c r="B73" s="5">
        <v>2005</v>
      </c>
      <c r="C73" s="13">
        <v>676.24749755859398</v>
      </c>
      <c r="D73" s="5">
        <v>764</v>
      </c>
      <c r="E73" s="6">
        <f t="shared" si="1"/>
        <v>994.14</v>
      </c>
      <c r="F73" s="3"/>
      <c r="G73" s="3"/>
      <c r="H73" s="3"/>
      <c r="I73" s="3"/>
      <c r="J73" s="3"/>
    </row>
    <row r="74" spans="2:10" x14ac:dyDescent="0.25">
      <c r="B74" s="5">
        <v>2006</v>
      </c>
      <c r="C74" s="13">
        <v>660.15930175781295</v>
      </c>
      <c r="D74" s="5">
        <v>201.6</v>
      </c>
      <c r="E74" s="6">
        <f t="shared" si="1"/>
        <v>981.86999999999989</v>
      </c>
      <c r="F74" s="3"/>
      <c r="G74" s="3"/>
      <c r="H74" s="3"/>
      <c r="I74" s="3"/>
      <c r="J74" s="3"/>
    </row>
    <row r="75" spans="2:10" x14ac:dyDescent="0.25">
      <c r="B75" s="5">
        <v>2007</v>
      </c>
      <c r="C75" s="13">
        <v>695.60260009765602</v>
      </c>
      <c r="D75" s="5">
        <v>2162.3000000000002</v>
      </c>
      <c r="E75" s="6">
        <f t="shared" ref="E75:E83" si="2">AVERAGE(D66:D75)</f>
        <v>1084.6400000000001</v>
      </c>
      <c r="F75" s="3"/>
      <c r="G75" s="3"/>
      <c r="H75" s="3"/>
      <c r="I75" s="3"/>
      <c r="J75" s="3"/>
    </row>
    <row r="76" spans="2:10" x14ac:dyDescent="0.25">
      <c r="B76" s="5">
        <v>2008</v>
      </c>
      <c r="C76" s="13">
        <v>668.84387207031295</v>
      </c>
      <c r="D76" s="5">
        <v>212.9</v>
      </c>
      <c r="E76" s="6">
        <f t="shared" si="2"/>
        <v>991.70000000000016</v>
      </c>
      <c r="F76" s="3"/>
      <c r="G76" s="3"/>
      <c r="H76" s="3"/>
      <c r="I76" s="3"/>
      <c r="J76" s="3"/>
    </row>
    <row r="77" spans="2:10" x14ac:dyDescent="0.25">
      <c r="B77" s="5">
        <v>2009</v>
      </c>
      <c r="C77" s="13">
        <v>651.36151123046898</v>
      </c>
      <c r="D77" s="5">
        <v>211</v>
      </c>
      <c r="E77" s="6">
        <f t="shared" si="2"/>
        <v>965.45000000000016</v>
      </c>
      <c r="F77" s="3"/>
      <c r="G77" s="3"/>
      <c r="H77" s="3"/>
      <c r="I77" s="3"/>
      <c r="J77" s="3"/>
    </row>
    <row r="78" spans="2:10" x14ac:dyDescent="0.25">
      <c r="B78" s="5">
        <v>2010</v>
      </c>
      <c r="C78" s="13">
        <v>679.72625732421898</v>
      </c>
      <c r="D78" s="5">
        <v>813.5</v>
      </c>
      <c r="E78" s="6">
        <f t="shared" si="2"/>
        <v>985.35000000000014</v>
      </c>
      <c r="F78" s="3"/>
      <c r="G78" s="3"/>
      <c r="H78" s="3"/>
      <c r="I78" s="3"/>
      <c r="J78" s="3"/>
    </row>
    <row r="79" spans="2:10" x14ac:dyDescent="0.25">
      <c r="B79" s="5">
        <v>2011</v>
      </c>
      <c r="C79" s="13">
        <v>644.9</v>
      </c>
      <c r="D79" s="5">
        <v>112</v>
      </c>
      <c r="E79" s="6">
        <f t="shared" si="2"/>
        <v>889.6099999999999</v>
      </c>
      <c r="F79" s="3"/>
      <c r="G79" s="3"/>
      <c r="H79" s="3"/>
      <c r="I79" s="3"/>
      <c r="J79" s="3"/>
    </row>
    <row r="80" spans="2:10" x14ac:dyDescent="0.25">
      <c r="B80" s="5">
        <v>2012</v>
      </c>
      <c r="C80" s="13">
        <v>651.1</v>
      </c>
      <c r="D80" s="5">
        <v>313.5</v>
      </c>
      <c r="E80" s="6">
        <f t="shared" si="2"/>
        <v>763.58999999999992</v>
      </c>
      <c r="F80" s="3"/>
      <c r="G80" s="3"/>
      <c r="H80" s="3"/>
      <c r="I80" s="3"/>
      <c r="J80" s="3"/>
    </row>
    <row r="81" spans="2:13" x14ac:dyDescent="0.25">
      <c r="B81" s="5">
        <v>2013</v>
      </c>
      <c r="C81" s="13">
        <v>638.9</v>
      </c>
      <c r="D81" s="5">
        <v>182.7</v>
      </c>
      <c r="E81" s="6">
        <f t="shared" si="2"/>
        <v>714.95999999999992</v>
      </c>
      <c r="F81" s="3"/>
      <c r="G81" s="3"/>
      <c r="H81" s="3"/>
      <c r="I81" s="3"/>
      <c r="J81" s="3"/>
    </row>
    <row r="82" spans="2:13" ht="15.75" x14ac:dyDescent="0.25">
      <c r="B82" s="5">
        <v>2014</v>
      </c>
      <c r="C82" s="22">
        <v>630.6</v>
      </c>
      <c r="D82" s="5">
        <v>107.2</v>
      </c>
      <c r="E82" s="6">
        <f t="shared" si="2"/>
        <v>508.07</v>
      </c>
      <c r="F82" s="3"/>
      <c r="G82" s="3"/>
      <c r="H82" s="3"/>
      <c r="I82" s="3"/>
      <c r="J82" s="3"/>
    </row>
    <row r="83" spans="2:13" x14ac:dyDescent="0.25">
      <c r="B83" s="5">
        <v>2015</v>
      </c>
      <c r="C83" s="14">
        <v>645.20000000000005</v>
      </c>
      <c r="D83" s="7">
        <v>1358.1</v>
      </c>
      <c r="E83" s="8">
        <f t="shared" si="2"/>
        <v>567.4799999999999</v>
      </c>
      <c r="F83" s="3"/>
      <c r="G83" s="3"/>
      <c r="H83" s="3"/>
      <c r="I83" s="3"/>
      <c r="J83" s="3"/>
    </row>
    <row r="84" spans="2:13" x14ac:dyDescent="0.25">
      <c r="B84" s="5">
        <v>2016</v>
      </c>
      <c r="C84" s="14">
        <v>678.1</v>
      </c>
      <c r="D84" s="18">
        <v>1221</v>
      </c>
      <c r="E84" s="8">
        <f t="shared" ref="E84:E85" si="3">AVERAGE(D75:D84)</f>
        <v>669.42000000000007</v>
      </c>
      <c r="F84" s="3"/>
      <c r="G84" s="3"/>
      <c r="H84" s="3"/>
      <c r="I84" s="3"/>
      <c r="J84" s="3"/>
    </row>
    <row r="85" spans="2:13" x14ac:dyDescent="0.25">
      <c r="B85" s="5">
        <v>2017</v>
      </c>
      <c r="C85" s="13">
        <v>665.5</v>
      </c>
      <c r="D85" s="17">
        <v>486.637</v>
      </c>
      <c r="E85" s="8">
        <f t="shared" si="3"/>
        <v>501.85369999999995</v>
      </c>
    </row>
    <row r="86" spans="2:13" ht="12.75" customHeight="1" x14ac:dyDescent="0.25">
      <c r="B86" s="3"/>
      <c r="C86" s="20"/>
      <c r="D86" s="21"/>
      <c r="E86" s="16"/>
    </row>
    <row r="87" spans="2:13" x14ac:dyDescent="0.25">
      <c r="B87" s="19"/>
      <c r="C87" s="46" t="s">
        <v>3</v>
      </c>
      <c r="D87" s="46"/>
      <c r="E87" s="46"/>
      <c r="F87" s="46"/>
      <c r="G87" s="46"/>
      <c r="H87" s="46"/>
      <c r="I87" s="1"/>
      <c r="J87" s="1"/>
      <c r="K87" s="1"/>
      <c r="L87" s="1"/>
      <c r="M87" s="1"/>
    </row>
    <row r="88" spans="2:13" x14ac:dyDescent="0.25">
      <c r="B88" s="23"/>
      <c r="C88" s="46" t="s">
        <v>4</v>
      </c>
      <c r="D88" s="46"/>
      <c r="E88" s="46"/>
      <c r="F88" s="46"/>
      <c r="G88" s="46"/>
      <c r="H88" s="46"/>
    </row>
    <row r="89" spans="2:13" x14ac:dyDescent="0.25">
      <c r="B89" s="45" t="s">
        <v>7</v>
      </c>
      <c r="C89" s="45"/>
      <c r="D89" s="45"/>
      <c r="E89" s="45"/>
      <c r="F89" s="45"/>
      <c r="G89" s="45"/>
      <c r="H89" s="45"/>
    </row>
    <row r="90" spans="2:13" ht="34.5" customHeight="1" x14ac:dyDescent="0.25">
      <c r="B90" s="45"/>
      <c r="C90" s="45"/>
      <c r="D90" s="45"/>
      <c r="E90" s="45"/>
      <c r="F90" s="45"/>
      <c r="G90" s="45"/>
      <c r="H90" s="45"/>
    </row>
  </sheetData>
  <mergeCells count="3">
    <mergeCell ref="B89:H90"/>
    <mergeCell ref="C87:H87"/>
    <mergeCell ref="C88:H88"/>
  </mergeCells>
  <pageMargins left="0.7" right="0.7" top="0.75" bottom="0.75" header="0.3" footer="0.3"/>
  <pageSetup scale="49" orientation="portrait" r:id="rId1"/>
  <headerFooter>
    <oddHeader xml:space="preserve">&amp;C&amp;"-,Bold"&amp;14Historical Comparison VISPO (J-17 Readings) versus ASR Forbearance (10-Year Recharge Averages) </oddHeader>
  </headerFooter>
  <ignoredErrors>
    <ignoredError sqref="E91:E1048576 E2:E83 E84:E8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613AB-6E3E-41FC-80C9-8B2E3F84210F}">
  <sheetPr>
    <pageSetUpPr fitToPage="1"/>
  </sheetPr>
  <dimension ref="B1:M95"/>
  <sheetViews>
    <sheetView tabSelected="1" view="pageLayout" topLeftCell="B1" zoomScale="175" zoomScaleNormal="100" zoomScalePageLayoutView="175" workbookViewId="0">
      <selection activeCell="E99" sqref="E99"/>
    </sheetView>
  </sheetViews>
  <sheetFormatPr defaultRowHeight="18.75" x14ac:dyDescent="0.3"/>
  <cols>
    <col min="2" max="2" width="18.28515625" style="42" customWidth="1"/>
    <col min="3" max="3" width="31" style="43" customWidth="1"/>
    <col min="4" max="4" width="38.140625" style="42" customWidth="1"/>
    <col min="5" max="5" width="31.5703125" style="42" customWidth="1"/>
  </cols>
  <sheetData>
    <row r="1" spans="2:10" s="1" customFormat="1" ht="57" customHeight="1" thickBot="1" x14ac:dyDescent="0.35">
      <c r="B1" s="25" t="s">
        <v>0</v>
      </c>
      <c r="C1" s="26" t="s">
        <v>5</v>
      </c>
      <c r="D1" s="25" t="s">
        <v>2</v>
      </c>
      <c r="E1" s="25" t="s">
        <v>6</v>
      </c>
      <c r="F1" s="2"/>
      <c r="G1" s="2"/>
      <c r="H1" s="2"/>
    </row>
    <row r="2" spans="2:10" ht="19.5" thickTop="1" x14ac:dyDescent="0.3">
      <c r="B2" s="27">
        <v>1934</v>
      </c>
      <c r="C2" s="28">
        <v>667.88000488281295</v>
      </c>
      <c r="D2" s="27">
        <v>179.6</v>
      </c>
      <c r="E2" s="29" t="s">
        <v>1</v>
      </c>
      <c r="F2" s="3"/>
      <c r="G2" s="3"/>
      <c r="H2" s="3"/>
    </row>
    <row r="3" spans="2:10" x14ac:dyDescent="0.3">
      <c r="B3" s="30">
        <v>1935</v>
      </c>
      <c r="C3" s="31">
        <v>682.03997802734398</v>
      </c>
      <c r="D3" s="30">
        <v>1258.2</v>
      </c>
      <c r="E3" s="32" t="s">
        <v>1</v>
      </c>
      <c r="F3" s="3"/>
      <c r="G3" s="3"/>
      <c r="H3" s="3"/>
    </row>
    <row r="4" spans="2:10" x14ac:dyDescent="0.3">
      <c r="B4" s="30">
        <v>1936</v>
      </c>
      <c r="C4" s="31">
        <v>681.71002197265602</v>
      </c>
      <c r="D4" s="30">
        <v>909.6</v>
      </c>
      <c r="E4" s="32" t="s">
        <v>1</v>
      </c>
      <c r="F4" s="3"/>
      <c r="G4" s="3"/>
      <c r="H4" s="3"/>
    </row>
    <row r="5" spans="2:10" x14ac:dyDescent="0.3">
      <c r="B5" s="30">
        <v>1937</v>
      </c>
      <c r="C5" s="31">
        <v>675.29998779296898</v>
      </c>
      <c r="D5" s="30">
        <v>400.7</v>
      </c>
      <c r="E5" s="32" t="s">
        <v>1</v>
      </c>
      <c r="F5" s="3"/>
      <c r="G5" s="3"/>
      <c r="H5" s="3"/>
      <c r="I5" s="3"/>
      <c r="J5" s="3"/>
    </row>
    <row r="6" spans="2:10" x14ac:dyDescent="0.3">
      <c r="B6" s="30">
        <v>1938</v>
      </c>
      <c r="C6" s="31">
        <v>674.010009765625</v>
      </c>
      <c r="D6" s="30">
        <v>432.7</v>
      </c>
      <c r="E6" s="32" t="s">
        <v>1</v>
      </c>
      <c r="F6" s="3"/>
      <c r="G6" s="3"/>
      <c r="H6" s="3"/>
      <c r="I6" s="3"/>
      <c r="J6" s="3"/>
    </row>
    <row r="7" spans="2:10" x14ac:dyDescent="0.3">
      <c r="B7" s="30">
        <v>1939</v>
      </c>
      <c r="C7" s="31">
        <v>668</v>
      </c>
      <c r="D7" s="30">
        <v>399</v>
      </c>
      <c r="E7" s="32" t="s">
        <v>1</v>
      </c>
      <c r="F7" s="3"/>
      <c r="G7" s="3"/>
      <c r="H7" s="3"/>
      <c r="I7" s="3"/>
      <c r="J7" s="3"/>
    </row>
    <row r="8" spans="2:10" x14ac:dyDescent="0.3">
      <c r="B8" s="30">
        <v>1940</v>
      </c>
      <c r="C8" s="31">
        <v>662.280029296875</v>
      </c>
      <c r="D8" s="30">
        <v>308.8</v>
      </c>
      <c r="E8" s="32" t="s">
        <v>1</v>
      </c>
      <c r="F8" s="3"/>
      <c r="G8" s="3"/>
      <c r="H8" s="3"/>
      <c r="I8" s="3"/>
      <c r="J8" s="3"/>
    </row>
    <row r="9" spans="2:10" x14ac:dyDescent="0.3">
      <c r="B9" s="30">
        <v>1941</v>
      </c>
      <c r="C9" s="31">
        <v>676.260009765625</v>
      </c>
      <c r="D9" s="30">
        <v>850.7</v>
      </c>
      <c r="E9" s="32" t="s">
        <v>1</v>
      </c>
      <c r="F9" s="3"/>
      <c r="G9" s="3"/>
      <c r="H9" s="3"/>
      <c r="I9" s="3"/>
      <c r="J9" s="3"/>
    </row>
    <row r="10" spans="2:10" x14ac:dyDescent="0.3">
      <c r="B10" s="30">
        <v>1942</v>
      </c>
      <c r="C10" s="31">
        <v>675.84997558593795</v>
      </c>
      <c r="D10" s="30">
        <v>557.79999999999995</v>
      </c>
      <c r="E10" s="32" t="s">
        <v>1</v>
      </c>
      <c r="F10" s="3"/>
      <c r="G10" s="3"/>
      <c r="H10" s="3"/>
      <c r="I10" s="3"/>
      <c r="J10" s="3"/>
    </row>
    <row r="11" spans="2:10" x14ac:dyDescent="0.3">
      <c r="B11" s="30">
        <v>1943</v>
      </c>
      <c r="C11" s="31">
        <v>671.02001953125</v>
      </c>
      <c r="D11" s="30">
        <v>273.10000000000002</v>
      </c>
      <c r="E11" s="32">
        <f t="shared" ref="E11:E75" si="0">AVERAGE(D2:D11)</f>
        <v>557.0200000000001</v>
      </c>
      <c r="F11" s="3"/>
      <c r="G11" s="3"/>
      <c r="H11" s="3"/>
      <c r="I11" s="3"/>
      <c r="J11" s="3"/>
    </row>
    <row r="12" spans="2:10" x14ac:dyDescent="0.3">
      <c r="B12" s="30">
        <v>1944</v>
      </c>
      <c r="C12" s="31">
        <v>670.90002441406295</v>
      </c>
      <c r="D12" s="30">
        <v>560.9</v>
      </c>
      <c r="E12" s="32">
        <f t="shared" si="0"/>
        <v>595.15</v>
      </c>
      <c r="F12" s="3"/>
      <c r="G12" s="3"/>
      <c r="H12" s="3"/>
      <c r="I12" s="3"/>
      <c r="J12" s="3"/>
    </row>
    <row r="13" spans="2:10" x14ac:dyDescent="0.3">
      <c r="B13" s="30">
        <v>1945</v>
      </c>
      <c r="C13" s="31">
        <v>669.65997314453102</v>
      </c>
      <c r="D13" s="30">
        <v>527.79999999999995</v>
      </c>
      <c r="E13" s="32">
        <f t="shared" si="0"/>
        <v>522.11</v>
      </c>
      <c r="F13" s="3"/>
      <c r="G13" s="3"/>
      <c r="H13" s="3"/>
      <c r="I13" s="3"/>
      <c r="J13" s="3"/>
    </row>
    <row r="14" spans="2:10" x14ac:dyDescent="0.3">
      <c r="B14" s="30">
        <v>1946</v>
      </c>
      <c r="C14" s="31">
        <v>681.03997802734398</v>
      </c>
      <c r="D14" s="30">
        <v>556.1</v>
      </c>
      <c r="E14" s="33">
        <f t="shared" si="0"/>
        <v>486.76000000000005</v>
      </c>
      <c r="F14" s="3"/>
      <c r="G14" s="3"/>
      <c r="H14" s="3"/>
      <c r="I14" s="3"/>
      <c r="J14" s="3"/>
    </row>
    <row r="15" spans="2:10" x14ac:dyDescent="0.3">
      <c r="B15" s="30">
        <v>1947</v>
      </c>
      <c r="C15" s="31">
        <v>666.85998535156295</v>
      </c>
      <c r="D15" s="30">
        <v>422.6</v>
      </c>
      <c r="E15" s="33">
        <f t="shared" si="0"/>
        <v>488.9500000000001</v>
      </c>
      <c r="F15" s="3"/>
      <c r="G15" s="3"/>
      <c r="H15" s="3"/>
      <c r="I15" s="3"/>
      <c r="J15" s="3"/>
    </row>
    <row r="16" spans="2:10" x14ac:dyDescent="0.3">
      <c r="B16" s="30">
        <v>1948</v>
      </c>
      <c r="C16" s="34">
        <v>655.30999755859398</v>
      </c>
      <c r="D16" s="35">
        <v>178.3</v>
      </c>
      <c r="E16" s="33">
        <f t="shared" si="0"/>
        <v>463.51000000000005</v>
      </c>
      <c r="F16" s="3"/>
      <c r="G16" s="3"/>
      <c r="H16" s="3"/>
      <c r="I16" s="3"/>
      <c r="J16" s="3"/>
    </row>
    <row r="17" spans="2:10" x14ac:dyDescent="0.3">
      <c r="B17" s="30">
        <v>1949</v>
      </c>
      <c r="C17" s="34">
        <v>658.55999755859398</v>
      </c>
      <c r="D17" s="35">
        <v>508.1</v>
      </c>
      <c r="E17" s="33">
        <f t="shared" si="0"/>
        <v>474.42000000000007</v>
      </c>
      <c r="F17" s="3"/>
      <c r="G17" s="3"/>
      <c r="H17" s="3"/>
      <c r="I17" s="3"/>
      <c r="J17" s="3"/>
    </row>
    <row r="18" spans="2:10" x14ac:dyDescent="0.3">
      <c r="B18" s="30">
        <v>1950</v>
      </c>
      <c r="C18" s="34">
        <v>657.719970703125</v>
      </c>
      <c r="D18" s="35">
        <v>200.2</v>
      </c>
      <c r="E18" s="33">
        <f t="shared" si="0"/>
        <v>463.56000000000006</v>
      </c>
      <c r="F18" s="3"/>
      <c r="G18" s="3"/>
      <c r="H18" s="3"/>
      <c r="I18" s="3"/>
      <c r="J18" s="3"/>
    </row>
    <row r="19" spans="2:10" x14ac:dyDescent="0.3">
      <c r="B19" s="30">
        <v>1951</v>
      </c>
      <c r="C19" s="34">
        <v>645.53997802734398</v>
      </c>
      <c r="D19" s="35">
        <v>139.9</v>
      </c>
      <c r="E19" s="33">
        <f t="shared" si="0"/>
        <v>392.47999999999996</v>
      </c>
      <c r="F19" s="3"/>
      <c r="G19" s="3"/>
      <c r="H19" s="3"/>
      <c r="I19" s="3"/>
      <c r="J19" s="3"/>
    </row>
    <row r="20" spans="2:10" x14ac:dyDescent="0.3">
      <c r="B20" s="30">
        <v>1952</v>
      </c>
      <c r="C20" s="34">
        <v>642.510009765625</v>
      </c>
      <c r="D20" s="35">
        <v>275.5</v>
      </c>
      <c r="E20" s="33">
        <f t="shared" si="0"/>
        <v>364.25</v>
      </c>
      <c r="F20" s="3"/>
      <c r="G20" s="3"/>
      <c r="H20" s="3"/>
      <c r="I20" s="3"/>
      <c r="J20" s="3"/>
    </row>
    <row r="21" spans="2:10" x14ac:dyDescent="0.3">
      <c r="B21" s="30">
        <v>1953</v>
      </c>
      <c r="C21" s="34">
        <v>642.510009765625</v>
      </c>
      <c r="D21" s="35">
        <v>167.6</v>
      </c>
      <c r="E21" s="33">
        <f t="shared" si="0"/>
        <v>353.69999999999993</v>
      </c>
      <c r="F21" s="3"/>
      <c r="G21" s="3"/>
      <c r="H21" s="3"/>
      <c r="I21" s="3"/>
      <c r="J21" s="3"/>
    </row>
    <row r="22" spans="2:10" x14ac:dyDescent="0.3">
      <c r="B22" s="30">
        <v>1954</v>
      </c>
      <c r="C22" s="36">
        <v>630.28997802734398</v>
      </c>
      <c r="D22" s="35">
        <v>162.1</v>
      </c>
      <c r="E22" s="33">
        <f t="shared" si="0"/>
        <v>313.82</v>
      </c>
      <c r="F22" s="3"/>
      <c r="G22" s="3"/>
      <c r="H22" s="3"/>
      <c r="I22" s="3"/>
      <c r="J22" s="3"/>
    </row>
    <row r="23" spans="2:10" x14ac:dyDescent="0.3">
      <c r="B23" s="30">
        <v>1955</v>
      </c>
      <c r="C23" s="36">
        <v>625.97998046875</v>
      </c>
      <c r="D23" s="35">
        <v>192</v>
      </c>
      <c r="E23" s="33">
        <f t="shared" si="0"/>
        <v>280.23999999999995</v>
      </c>
      <c r="F23" s="3"/>
      <c r="G23" s="3"/>
      <c r="H23" s="3"/>
      <c r="I23" s="3"/>
      <c r="J23" s="3"/>
    </row>
    <row r="24" spans="2:10" x14ac:dyDescent="0.3">
      <c r="B24" s="30">
        <v>1956</v>
      </c>
      <c r="C24" s="36">
        <v>617.54998779296898</v>
      </c>
      <c r="D24" s="35">
        <v>43.7</v>
      </c>
      <c r="E24" s="33">
        <f t="shared" si="0"/>
        <v>229</v>
      </c>
      <c r="F24" s="3"/>
      <c r="G24" s="3"/>
      <c r="H24" s="3"/>
      <c r="I24" s="3"/>
      <c r="J24" s="3"/>
    </row>
    <row r="25" spans="2:10" x14ac:dyDescent="0.3">
      <c r="B25" s="30">
        <v>1957</v>
      </c>
      <c r="C25" s="34">
        <v>641.719970703125</v>
      </c>
      <c r="D25" s="35">
        <v>1142.5999999999999</v>
      </c>
      <c r="E25" s="33">
        <f t="shared" si="0"/>
        <v>301</v>
      </c>
      <c r="F25" s="3"/>
      <c r="G25" s="3"/>
      <c r="H25" s="3"/>
      <c r="I25" s="3"/>
      <c r="J25" s="3"/>
    </row>
    <row r="26" spans="2:10" x14ac:dyDescent="0.3">
      <c r="B26" s="30">
        <v>1958</v>
      </c>
      <c r="C26" s="34">
        <v>673.05999755859398</v>
      </c>
      <c r="D26" s="35">
        <v>1711.2</v>
      </c>
      <c r="E26" s="33">
        <f t="shared" si="0"/>
        <v>454.28999999999996</v>
      </c>
      <c r="F26" s="3"/>
      <c r="G26" s="3"/>
      <c r="H26" s="3"/>
      <c r="I26" s="3"/>
      <c r="J26" s="3"/>
    </row>
    <row r="27" spans="2:10" x14ac:dyDescent="0.3">
      <c r="B27" s="30">
        <v>1959</v>
      </c>
      <c r="C27" s="34">
        <v>666.780029296875</v>
      </c>
      <c r="D27" s="35">
        <v>690.4</v>
      </c>
      <c r="E27" s="33">
        <f t="shared" si="0"/>
        <v>472.52</v>
      </c>
      <c r="F27" s="3"/>
      <c r="G27" s="3"/>
      <c r="H27" s="3"/>
      <c r="I27" s="3"/>
      <c r="J27" s="3"/>
    </row>
    <row r="28" spans="2:10" x14ac:dyDescent="0.3">
      <c r="B28" s="30">
        <v>1960</v>
      </c>
      <c r="C28" s="34">
        <v>666.219970703125</v>
      </c>
      <c r="D28" s="35">
        <v>824.8</v>
      </c>
      <c r="E28" s="37">
        <f t="shared" si="0"/>
        <v>534.98</v>
      </c>
      <c r="F28" s="3"/>
      <c r="G28" s="3"/>
      <c r="H28" s="3"/>
      <c r="I28" s="3"/>
      <c r="J28" s="3"/>
    </row>
    <row r="29" spans="2:10" x14ac:dyDescent="0.3">
      <c r="B29" s="30">
        <v>1961</v>
      </c>
      <c r="C29" s="34">
        <v>672.739990234375</v>
      </c>
      <c r="D29" s="35">
        <v>717.1</v>
      </c>
      <c r="E29" s="37">
        <f t="shared" si="0"/>
        <v>592.70000000000005</v>
      </c>
      <c r="F29" s="3"/>
      <c r="G29" s="3"/>
      <c r="H29" s="3"/>
      <c r="I29" s="3"/>
      <c r="J29" s="3"/>
    </row>
    <row r="30" spans="2:10" x14ac:dyDescent="0.3">
      <c r="B30" s="30">
        <v>1962</v>
      </c>
      <c r="C30" s="31">
        <v>659.11999511718795</v>
      </c>
      <c r="D30" s="30">
        <v>239.4</v>
      </c>
      <c r="E30" s="32">
        <f t="shared" si="0"/>
        <v>589.08999999999992</v>
      </c>
      <c r="F30" s="3"/>
      <c r="G30" s="3"/>
      <c r="H30" s="3"/>
      <c r="I30" s="3"/>
      <c r="J30" s="3"/>
    </row>
    <row r="31" spans="2:10" x14ac:dyDescent="0.3">
      <c r="B31" s="30">
        <v>1963</v>
      </c>
      <c r="C31" s="31">
        <v>643.39001464843795</v>
      </c>
      <c r="D31" s="30">
        <v>170.7</v>
      </c>
      <c r="E31" s="32">
        <f t="shared" si="0"/>
        <v>589.4</v>
      </c>
      <c r="F31" s="3"/>
      <c r="G31" s="3"/>
      <c r="H31" s="3"/>
      <c r="I31" s="3"/>
      <c r="J31" s="3"/>
    </row>
    <row r="32" spans="2:10" x14ac:dyDescent="0.3">
      <c r="B32" s="30">
        <v>1964</v>
      </c>
      <c r="C32" s="31">
        <v>645.65002441406295</v>
      </c>
      <c r="D32" s="30">
        <v>413.2</v>
      </c>
      <c r="E32" s="32">
        <f t="shared" si="0"/>
        <v>614.51</v>
      </c>
      <c r="F32" s="3"/>
      <c r="G32" s="3"/>
      <c r="H32" s="3"/>
      <c r="I32" s="3"/>
      <c r="J32" s="3"/>
    </row>
    <row r="33" spans="2:10" x14ac:dyDescent="0.3">
      <c r="B33" s="30">
        <v>1965</v>
      </c>
      <c r="C33" s="31">
        <v>652.60998535156295</v>
      </c>
      <c r="D33" s="30">
        <v>623.5</v>
      </c>
      <c r="E33" s="32">
        <f t="shared" si="0"/>
        <v>657.66</v>
      </c>
      <c r="F33" s="3"/>
      <c r="G33" s="3"/>
      <c r="H33" s="3"/>
      <c r="I33" s="3"/>
      <c r="J33" s="3"/>
    </row>
    <row r="34" spans="2:10" x14ac:dyDescent="0.3">
      <c r="B34" s="30">
        <v>1966</v>
      </c>
      <c r="C34" s="31">
        <v>658.02001953125</v>
      </c>
      <c r="D34" s="30">
        <v>615.20000000000005</v>
      </c>
      <c r="E34" s="32">
        <f t="shared" si="0"/>
        <v>714.81</v>
      </c>
      <c r="F34" s="3"/>
      <c r="G34" s="3"/>
      <c r="H34" s="3"/>
      <c r="I34" s="3"/>
      <c r="J34" s="3"/>
    </row>
    <row r="35" spans="2:10" x14ac:dyDescent="0.3">
      <c r="B35" s="30">
        <v>1967</v>
      </c>
      <c r="C35" s="31">
        <v>651.739990234375</v>
      </c>
      <c r="D35" s="30">
        <v>466.5</v>
      </c>
      <c r="E35" s="32">
        <f t="shared" si="0"/>
        <v>647.19999999999993</v>
      </c>
      <c r="F35" s="3"/>
      <c r="G35" s="3"/>
      <c r="H35" s="3"/>
      <c r="I35" s="3"/>
      <c r="J35" s="3"/>
    </row>
    <row r="36" spans="2:10" x14ac:dyDescent="0.3">
      <c r="B36" s="30">
        <v>1968</v>
      </c>
      <c r="C36" s="34">
        <v>666.219970703125</v>
      </c>
      <c r="D36" s="35">
        <v>884.7</v>
      </c>
      <c r="E36" s="37">
        <f t="shared" si="0"/>
        <v>564.54999999999995</v>
      </c>
      <c r="F36" s="3"/>
      <c r="G36" s="3"/>
      <c r="H36" s="3"/>
      <c r="I36" s="3"/>
      <c r="J36" s="3"/>
    </row>
    <row r="37" spans="2:10" x14ac:dyDescent="0.3">
      <c r="B37" s="30">
        <v>1969</v>
      </c>
      <c r="C37" s="34">
        <v>657.010009765625</v>
      </c>
      <c r="D37" s="35">
        <v>610.5</v>
      </c>
      <c r="E37" s="37">
        <f t="shared" si="0"/>
        <v>556.56000000000006</v>
      </c>
      <c r="F37" s="3"/>
      <c r="G37" s="3"/>
      <c r="H37" s="3"/>
      <c r="I37" s="3"/>
      <c r="J37" s="3"/>
    </row>
    <row r="38" spans="2:10" x14ac:dyDescent="0.3">
      <c r="B38" s="30">
        <v>1970</v>
      </c>
      <c r="C38" s="34">
        <v>661.91998291015602</v>
      </c>
      <c r="D38" s="35">
        <v>661.6</v>
      </c>
      <c r="E38" s="37">
        <f t="shared" si="0"/>
        <v>540.24</v>
      </c>
      <c r="F38" s="3"/>
      <c r="G38" s="3"/>
      <c r="H38" s="3"/>
      <c r="I38" s="3"/>
      <c r="J38" s="3"/>
    </row>
    <row r="39" spans="2:10" x14ac:dyDescent="0.3">
      <c r="B39" s="30">
        <v>1971</v>
      </c>
      <c r="C39" s="34">
        <v>657.67999267578102</v>
      </c>
      <c r="D39" s="35">
        <v>925.3</v>
      </c>
      <c r="E39" s="37">
        <f t="shared" si="0"/>
        <v>561.06000000000006</v>
      </c>
      <c r="F39" s="3"/>
      <c r="G39" s="3"/>
      <c r="H39" s="3"/>
      <c r="I39" s="3"/>
      <c r="J39" s="3"/>
    </row>
    <row r="40" spans="2:10" x14ac:dyDescent="0.3">
      <c r="B40" s="30">
        <v>1972</v>
      </c>
      <c r="C40" s="34">
        <v>668.39001464843795</v>
      </c>
      <c r="D40" s="35">
        <v>756.4</v>
      </c>
      <c r="E40" s="37">
        <f t="shared" si="0"/>
        <v>612.76</v>
      </c>
      <c r="F40" s="3"/>
      <c r="G40" s="3"/>
      <c r="H40" s="3"/>
      <c r="I40" s="3"/>
      <c r="J40" s="3"/>
    </row>
    <row r="41" spans="2:10" x14ac:dyDescent="0.3">
      <c r="B41" s="30">
        <v>1973</v>
      </c>
      <c r="C41" s="31">
        <v>691.58001708984398</v>
      </c>
      <c r="D41" s="30">
        <v>1486.5</v>
      </c>
      <c r="E41" s="32">
        <f t="shared" si="0"/>
        <v>744.34</v>
      </c>
      <c r="F41" s="3"/>
      <c r="G41" s="3"/>
      <c r="H41" s="3"/>
      <c r="I41" s="3"/>
      <c r="J41" s="3"/>
    </row>
    <row r="42" spans="2:10" x14ac:dyDescent="0.3">
      <c r="B42" s="30">
        <v>1974</v>
      </c>
      <c r="C42" s="31">
        <v>679.46002197265602</v>
      </c>
      <c r="D42" s="30">
        <v>658.5</v>
      </c>
      <c r="E42" s="32">
        <f t="shared" si="0"/>
        <v>768.87</v>
      </c>
      <c r="F42" s="3"/>
      <c r="G42" s="3"/>
      <c r="H42" s="3"/>
      <c r="I42" s="3"/>
      <c r="J42" s="3"/>
    </row>
    <row r="43" spans="2:10" x14ac:dyDescent="0.3">
      <c r="B43" s="30">
        <v>1975</v>
      </c>
      <c r="C43" s="31">
        <v>673.69000244140602</v>
      </c>
      <c r="D43" s="30">
        <v>973</v>
      </c>
      <c r="E43" s="32">
        <f t="shared" si="0"/>
        <v>803.81999999999994</v>
      </c>
      <c r="F43" s="3"/>
      <c r="G43" s="3"/>
      <c r="H43" s="3"/>
      <c r="I43" s="3"/>
      <c r="J43" s="3"/>
    </row>
    <row r="44" spans="2:10" x14ac:dyDescent="0.3">
      <c r="B44" s="30">
        <v>1976</v>
      </c>
      <c r="C44" s="31">
        <v>680.09997558593795</v>
      </c>
      <c r="D44" s="30">
        <v>894.1</v>
      </c>
      <c r="E44" s="32">
        <f t="shared" si="0"/>
        <v>831.71</v>
      </c>
      <c r="F44" s="3"/>
      <c r="G44" s="3"/>
      <c r="H44" s="3"/>
      <c r="I44" s="3"/>
      <c r="J44" s="3"/>
    </row>
    <row r="45" spans="2:10" x14ac:dyDescent="0.3">
      <c r="B45" s="30">
        <v>1977</v>
      </c>
      <c r="C45" s="31">
        <v>677.84002685546898</v>
      </c>
      <c r="D45" s="30">
        <v>952</v>
      </c>
      <c r="E45" s="32">
        <f t="shared" si="0"/>
        <v>880.26</v>
      </c>
      <c r="F45" s="3"/>
      <c r="G45" s="3"/>
      <c r="H45" s="3"/>
      <c r="I45" s="3"/>
      <c r="J45" s="3"/>
    </row>
    <row r="46" spans="2:10" x14ac:dyDescent="0.3">
      <c r="B46" s="30">
        <v>1978</v>
      </c>
      <c r="C46" s="31">
        <v>676.39001464843795</v>
      </c>
      <c r="D46" s="30">
        <v>502.5</v>
      </c>
      <c r="E46" s="32">
        <f t="shared" si="0"/>
        <v>842.04</v>
      </c>
      <c r="F46" s="3"/>
      <c r="G46" s="3"/>
      <c r="H46" s="3"/>
      <c r="I46" s="3"/>
      <c r="J46" s="3"/>
    </row>
    <row r="47" spans="2:10" x14ac:dyDescent="0.3">
      <c r="B47" s="30">
        <v>1979</v>
      </c>
      <c r="C47" s="31">
        <v>677.78997802734398</v>
      </c>
      <c r="D47" s="30">
        <v>1117.8</v>
      </c>
      <c r="E47" s="32">
        <f t="shared" si="0"/>
        <v>892.7700000000001</v>
      </c>
      <c r="F47" s="3"/>
      <c r="G47" s="3"/>
      <c r="H47" s="3"/>
      <c r="I47" s="3"/>
      <c r="J47" s="3"/>
    </row>
    <row r="48" spans="2:10" x14ac:dyDescent="0.3">
      <c r="B48" s="30">
        <v>1980</v>
      </c>
      <c r="C48" s="31">
        <v>660.15002441406295</v>
      </c>
      <c r="D48" s="30">
        <v>406.4</v>
      </c>
      <c r="E48" s="32">
        <f t="shared" si="0"/>
        <v>867.25</v>
      </c>
      <c r="F48" s="3"/>
      <c r="G48" s="3"/>
      <c r="H48" s="3"/>
      <c r="I48" s="3"/>
      <c r="J48" s="3"/>
    </row>
    <row r="49" spans="2:10" x14ac:dyDescent="0.3">
      <c r="B49" s="30">
        <v>1981</v>
      </c>
      <c r="C49" s="31">
        <v>672.92999267578102</v>
      </c>
      <c r="D49" s="30">
        <v>1448.4</v>
      </c>
      <c r="E49" s="32">
        <f t="shared" si="0"/>
        <v>919.56000000000006</v>
      </c>
      <c r="F49" s="3"/>
      <c r="G49" s="3"/>
      <c r="H49" s="3"/>
      <c r="I49" s="3"/>
      <c r="J49" s="3"/>
    </row>
    <row r="50" spans="2:10" x14ac:dyDescent="0.3">
      <c r="B50" s="30">
        <v>1982</v>
      </c>
      <c r="C50" s="31">
        <v>652.46002197265602</v>
      </c>
      <c r="D50" s="30">
        <v>422.4</v>
      </c>
      <c r="E50" s="32">
        <f t="shared" si="0"/>
        <v>886.16000000000008</v>
      </c>
      <c r="F50" s="3"/>
      <c r="G50" s="3"/>
      <c r="H50" s="3"/>
      <c r="I50" s="3"/>
      <c r="J50" s="3"/>
    </row>
    <row r="51" spans="2:10" x14ac:dyDescent="0.3">
      <c r="B51" s="30">
        <v>1983</v>
      </c>
      <c r="C51" s="31">
        <v>650.719970703125</v>
      </c>
      <c r="D51" s="30">
        <v>420.1</v>
      </c>
      <c r="E51" s="32">
        <f t="shared" si="0"/>
        <v>779.51999999999987</v>
      </c>
      <c r="F51" s="3"/>
      <c r="G51" s="3"/>
      <c r="H51" s="3"/>
      <c r="I51" s="3"/>
      <c r="J51" s="3"/>
    </row>
    <row r="52" spans="2:10" x14ac:dyDescent="0.3">
      <c r="B52" s="30">
        <v>1984</v>
      </c>
      <c r="C52" s="36">
        <v>629.5</v>
      </c>
      <c r="D52" s="30">
        <v>197.7</v>
      </c>
      <c r="E52" s="32">
        <f t="shared" si="0"/>
        <v>733.43999999999983</v>
      </c>
      <c r="F52" s="3"/>
      <c r="G52" s="3"/>
      <c r="H52" s="3"/>
      <c r="I52" s="3"/>
      <c r="J52" s="3"/>
    </row>
    <row r="53" spans="2:10" x14ac:dyDescent="0.3">
      <c r="B53" s="30">
        <v>1985</v>
      </c>
      <c r="C53" s="34">
        <v>657.86999511718795</v>
      </c>
      <c r="D53" s="35">
        <v>1003.3</v>
      </c>
      <c r="E53" s="37">
        <f t="shared" si="0"/>
        <v>736.47</v>
      </c>
      <c r="F53" s="3"/>
      <c r="G53" s="3"/>
      <c r="H53" s="3"/>
      <c r="I53" s="3"/>
      <c r="J53" s="3"/>
    </row>
    <row r="54" spans="2:10" x14ac:dyDescent="0.3">
      <c r="B54" s="30">
        <v>1986</v>
      </c>
      <c r="C54" s="31">
        <v>659.83001708984398</v>
      </c>
      <c r="D54" s="30">
        <v>1153.7</v>
      </c>
      <c r="E54" s="32">
        <f t="shared" si="0"/>
        <v>762.43000000000006</v>
      </c>
      <c r="F54" s="3"/>
      <c r="G54" s="3"/>
      <c r="H54" s="3"/>
      <c r="I54" s="3"/>
      <c r="J54" s="3"/>
    </row>
    <row r="55" spans="2:10" x14ac:dyDescent="0.3">
      <c r="B55" s="30">
        <v>1987</v>
      </c>
      <c r="C55" s="31">
        <v>683.34002685546898</v>
      </c>
      <c r="D55" s="30">
        <v>2003.6</v>
      </c>
      <c r="E55" s="32">
        <f t="shared" si="0"/>
        <v>867.58999999999992</v>
      </c>
      <c r="F55" s="3"/>
      <c r="G55" s="3"/>
      <c r="H55" s="3"/>
      <c r="I55" s="3"/>
      <c r="J55" s="3"/>
    </row>
    <row r="56" spans="2:10" x14ac:dyDescent="0.3">
      <c r="B56" s="30">
        <v>1988</v>
      </c>
      <c r="C56" s="31">
        <v>657.760009765625</v>
      </c>
      <c r="D56" s="30">
        <v>355.5</v>
      </c>
      <c r="E56" s="32">
        <f t="shared" si="0"/>
        <v>852.89</v>
      </c>
      <c r="F56" s="3"/>
      <c r="G56" s="3"/>
      <c r="H56" s="3"/>
      <c r="I56" s="3"/>
      <c r="J56" s="3"/>
    </row>
    <row r="57" spans="2:10" x14ac:dyDescent="0.3">
      <c r="B57" s="30">
        <v>1989</v>
      </c>
      <c r="C57" s="36">
        <v>630.989990234375</v>
      </c>
      <c r="D57" s="30">
        <v>214.4</v>
      </c>
      <c r="E57" s="32">
        <f t="shared" si="0"/>
        <v>762.55</v>
      </c>
      <c r="F57" s="3"/>
      <c r="G57" s="3"/>
      <c r="H57" s="3"/>
      <c r="I57" s="3"/>
      <c r="J57" s="3"/>
    </row>
    <row r="58" spans="2:10" x14ac:dyDescent="0.3">
      <c r="B58" s="30">
        <v>1990</v>
      </c>
      <c r="C58" s="34">
        <v>645.40002441406295</v>
      </c>
      <c r="D58" s="35">
        <v>1123.2</v>
      </c>
      <c r="E58" s="37">
        <f t="shared" si="0"/>
        <v>834.2299999999999</v>
      </c>
      <c r="F58" s="3"/>
      <c r="G58" s="3"/>
      <c r="H58" s="3"/>
      <c r="I58" s="3"/>
      <c r="J58" s="3"/>
    </row>
    <row r="59" spans="2:10" x14ac:dyDescent="0.3">
      <c r="B59" s="30">
        <v>1991</v>
      </c>
      <c r="C59" s="34">
        <v>650.19000244140602</v>
      </c>
      <c r="D59" s="35">
        <v>1508.4</v>
      </c>
      <c r="E59" s="37">
        <f t="shared" si="0"/>
        <v>840.2299999999999</v>
      </c>
      <c r="F59" s="3"/>
      <c r="G59" s="3"/>
      <c r="H59" s="3"/>
      <c r="I59" s="3"/>
      <c r="J59" s="3"/>
    </row>
    <row r="60" spans="2:10" x14ac:dyDescent="0.3">
      <c r="B60" s="30">
        <v>1992</v>
      </c>
      <c r="C60" s="31">
        <v>688.07000732421898</v>
      </c>
      <c r="D60" s="30">
        <v>2485.6999999999998</v>
      </c>
      <c r="E60" s="32">
        <f t="shared" si="0"/>
        <v>1046.56</v>
      </c>
      <c r="F60" s="3"/>
      <c r="G60" s="3"/>
      <c r="H60" s="3"/>
      <c r="I60" s="3"/>
      <c r="J60" s="3"/>
    </row>
    <row r="61" spans="2:10" x14ac:dyDescent="0.3">
      <c r="B61" s="30">
        <v>1993</v>
      </c>
      <c r="C61" s="31">
        <v>672.59997558593795</v>
      </c>
      <c r="D61" s="30">
        <v>447.6</v>
      </c>
      <c r="E61" s="32">
        <f t="shared" si="0"/>
        <v>1049.31</v>
      </c>
      <c r="F61" s="3"/>
      <c r="G61" s="3"/>
      <c r="H61" s="3"/>
      <c r="I61" s="3"/>
      <c r="J61" s="3"/>
    </row>
    <row r="62" spans="2:10" x14ac:dyDescent="0.3">
      <c r="B62" s="30">
        <v>1994</v>
      </c>
      <c r="C62" s="31">
        <v>663.35998535156295</v>
      </c>
      <c r="D62" s="30">
        <v>538.1</v>
      </c>
      <c r="E62" s="32">
        <f t="shared" si="0"/>
        <v>1083.3499999999999</v>
      </c>
      <c r="F62" s="3"/>
      <c r="G62" s="3"/>
      <c r="H62" s="3"/>
      <c r="I62" s="3"/>
      <c r="J62" s="3"/>
    </row>
    <row r="63" spans="2:10" ht="57" thickBot="1" x14ac:dyDescent="0.35">
      <c r="B63" s="25" t="s">
        <v>0</v>
      </c>
      <c r="C63" s="26" t="s">
        <v>5</v>
      </c>
      <c r="D63" s="25" t="s">
        <v>2</v>
      </c>
      <c r="E63" s="25" t="s">
        <v>6</v>
      </c>
      <c r="F63" s="3"/>
      <c r="G63" s="3"/>
      <c r="H63" s="3"/>
      <c r="I63" s="3"/>
      <c r="J63" s="3"/>
    </row>
    <row r="64" spans="2:10" ht="19.5" thickTop="1" x14ac:dyDescent="0.3">
      <c r="B64" s="30">
        <v>1995</v>
      </c>
      <c r="C64" s="31">
        <v>660.219970703125</v>
      </c>
      <c r="D64" s="30">
        <v>531.29999999999995</v>
      </c>
      <c r="E64" s="32">
        <f t="shared" ref="E64:E72" si="1">AVERAGE(D54:D64)</f>
        <v>1036.1500000000001</v>
      </c>
      <c r="F64" s="3"/>
      <c r="G64" s="3"/>
      <c r="H64" s="3"/>
      <c r="I64" s="3"/>
      <c r="J64" s="3"/>
    </row>
    <row r="65" spans="2:10" x14ac:dyDescent="0.3">
      <c r="B65" s="30">
        <v>1996</v>
      </c>
      <c r="C65" s="34">
        <v>645.280029296875</v>
      </c>
      <c r="D65" s="35">
        <v>324.3</v>
      </c>
      <c r="E65" s="37">
        <f t="shared" si="1"/>
        <v>953.20999999999981</v>
      </c>
      <c r="F65" s="3"/>
      <c r="G65" s="3"/>
      <c r="H65" s="3"/>
      <c r="I65" s="3"/>
      <c r="J65" s="3"/>
    </row>
    <row r="66" spans="2:10" x14ac:dyDescent="0.3">
      <c r="B66" s="30">
        <v>1997</v>
      </c>
      <c r="C66" s="34">
        <v>661.59997558593795</v>
      </c>
      <c r="D66" s="35">
        <v>1134.5999999999999</v>
      </c>
      <c r="E66" s="37">
        <f t="shared" si="1"/>
        <v>866.31000000000006</v>
      </c>
      <c r="F66" s="3"/>
      <c r="G66" s="3"/>
      <c r="H66" s="3"/>
      <c r="I66" s="3"/>
      <c r="J66" s="3"/>
    </row>
    <row r="67" spans="2:10" x14ac:dyDescent="0.3">
      <c r="B67" s="30">
        <v>1998</v>
      </c>
      <c r="C67" s="31">
        <v>661.09997558593795</v>
      </c>
      <c r="D67" s="30">
        <v>1142.3</v>
      </c>
      <c r="E67" s="32">
        <f t="shared" si="1"/>
        <v>944.99</v>
      </c>
      <c r="F67" s="3"/>
      <c r="G67" s="3"/>
      <c r="H67" s="3"/>
      <c r="I67" s="3"/>
      <c r="J67" s="3"/>
    </row>
    <row r="68" spans="2:10" x14ac:dyDescent="0.3">
      <c r="B68" s="30">
        <v>1999</v>
      </c>
      <c r="C68" s="31">
        <v>658.88000488281295</v>
      </c>
      <c r="D68" s="30">
        <v>473.5</v>
      </c>
      <c r="E68" s="32">
        <f t="shared" si="1"/>
        <v>970.9</v>
      </c>
      <c r="F68" s="3"/>
      <c r="G68" s="3"/>
      <c r="H68" s="3"/>
      <c r="I68" s="3"/>
      <c r="J68" s="3"/>
    </row>
    <row r="69" spans="2:10" x14ac:dyDescent="0.3">
      <c r="B69" s="30">
        <v>2000</v>
      </c>
      <c r="C69" s="31">
        <v>644.66998291015602</v>
      </c>
      <c r="D69" s="30">
        <v>614.5</v>
      </c>
      <c r="E69" s="32">
        <f t="shared" si="1"/>
        <v>920.03</v>
      </c>
      <c r="F69" s="3"/>
      <c r="G69" s="3"/>
      <c r="H69" s="3"/>
      <c r="I69" s="3"/>
      <c r="J69" s="3"/>
    </row>
    <row r="70" spans="2:10" x14ac:dyDescent="0.3">
      <c r="B70" s="30">
        <v>2001</v>
      </c>
      <c r="C70" s="31">
        <v>674.95001220703102</v>
      </c>
      <c r="D70" s="30">
        <v>1069.4000000000001</v>
      </c>
      <c r="E70" s="32">
        <f t="shared" si="1"/>
        <v>876.13000000000011</v>
      </c>
      <c r="F70" s="3"/>
      <c r="G70" s="3"/>
      <c r="H70" s="3"/>
      <c r="I70" s="3"/>
      <c r="J70" s="3"/>
    </row>
    <row r="71" spans="2:10" x14ac:dyDescent="0.3">
      <c r="B71" s="30">
        <v>2002</v>
      </c>
      <c r="C71" s="31">
        <v>687.08001708984398</v>
      </c>
      <c r="D71" s="30">
        <v>1573.7</v>
      </c>
      <c r="E71" s="32">
        <f t="shared" si="1"/>
        <v>784.93000000000006</v>
      </c>
      <c r="F71" s="3"/>
      <c r="G71" s="3"/>
      <c r="H71" s="3"/>
      <c r="I71" s="3"/>
      <c r="J71" s="3"/>
    </row>
    <row r="72" spans="2:10" x14ac:dyDescent="0.3">
      <c r="B72" s="30">
        <v>2003</v>
      </c>
      <c r="C72" s="31">
        <v>683.70001220703102</v>
      </c>
      <c r="D72" s="30">
        <v>669</v>
      </c>
      <c r="E72" s="32">
        <f t="shared" si="1"/>
        <v>807.06999999999994</v>
      </c>
      <c r="F72" s="3"/>
      <c r="G72" s="3"/>
      <c r="H72" s="3"/>
      <c r="I72" s="3"/>
      <c r="J72" s="3"/>
    </row>
    <row r="73" spans="2:10" x14ac:dyDescent="0.3">
      <c r="B73" s="30">
        <v>2004</v>
      </c>
      <c r="C73" s="31">
        <v>683.90002441406295</v>
      </c>
      <c r="D73" s="30">
        <v>2176.1</v>
      </c>
      <c r="E73" s="32">
        <f>AVERAGE(D64:D73)</f>
        <v>970.86999999999989</v>
      </c>
      <c r="F73" s="3"/>
      <c r="G73" s="3"/>
      <c r="H73" s="3"/>
      <c r="I73" s="3"/>
      <c r="J73" s="3"/>
    </row>
    <row r="74" spans="2:10" x14ac:dyDescent="0.3">
      <c r="B74" s="30">
        <v>2005</v>
      </c>
      <c r="C74" s="31">
        <v>676.24749755859398</v>
      </c>
      <c r="D74" s="30">
        <v>764</v>
      </c>
      <c r="E74" s="32">
        <f t="shared" si="0"/>
        <v>994.14</v>
      </c>
      <c r="F74" s="3"/>
      <c r="G74" s="3"/>
      <c r="H74" s="3"/>
      <c r="I74" s="3"/>
      <c r="J74" s="3"/>
    </row>
    <row r="75" spans="2:10" x14ac:dyDescent="0.3">
      <c r="B75" s="30">
        <v>2006</v>
      </c>
      <c r="C75" s="31">
        <v>660.15930175781295</v>
      </c>
      <c r="D75" s="30">
        <v>201.6</v>
      </c>
      <c r="E75" s="32">
        <f t="shared" si="0"/>
        <v>981.86999999999989</v>
      </c>
      <c r="F75" s="3"/>
      <c r="G75" s="3"/>
      <c r="H75" s="3"/>
      <c r="I75" s="3"/>
      <c r="J75" s="3"/>
    </row>
    <row r="76" spans="2:10" x14ac:dyDescent="0.3">
      <c r="B76" s="30">
        <v>2007</v>
      </c>
      <c r="C76" s="31">
        <v>695.60260009765602</v>
      </c>
      <c r="D76" s="30">
        <v>2162.3000000000002</v>
      </c>
      <c r="E76" s="32">
        <f t="shared" ref="E76:E84" si="2">AVERAGE(D67:D76)</f>
        <v>1084.6400000000001</v>
      </c>
      <c r="F76" s="3"/>
      <c r="G76" s="3"/>
      <c r="H76" s="3"/>
      <c r="I76" s="3"/>
      <c r="J76" s="3"/>
    </row>
    <row r="77" spans="2:10" x14ac:dyDescent="0.3">
      <c r="B77" s="30">
        <v>2008</v>
      </c>
      <c r="C77" s="31">
        <v>668.84387207031295</v>
      </c>
      <c r="D77" s="30">
        <v>212.9</v>
      </c>
      <c r="E77" s="32">
        <f t="shared" si="2"/>
        <v>991.70000000000016</v>
      </c>
      <c r="F77" s="3"/>
      <c r="G77" s="3"/>
      <c r="H77" s="3"/>
      <c r="I77" s="3"/>
      <c r="J77" s="3"/>
    </row>
    <row r="78" spans="2:10" x14ac:dyDescent="0.3">
      <c r="B78" s="30">
        <v>2009</v>
      </c>
      <c r="C78" s="31">
        <v>651.36151123046898</v>
      </c>
      <c r="D78" s="30">
        <v>211</v>
      </c>
      <c r="E78" s="32">
        <f t="shared" si="2"/>
        <v>965.45000000000016</v>
      </c>
      <c r="F78" s="3"/>
      <c r="G78" s="3"/>
      <c r="H78" s="3"/>
      <c r="I78" s="3"/>
      <c r="J78" s="3"/>
    </row>
    <row r="79" spans="2:10" x14ac:dyDescent="0.3">
      <c r="B79" s="30">
        <v>2010</v>
      </c>
      <c r="C79" s="31">
        <v>679.72625732421898</v>
      </c>
      <c r="D79" s="30">
        <v>813.5</v>
      </c>
      <c r="E79" s="32">
        <f t="shared" si="2"/>
        <v>985.35000000000014</v>
      </c>
      <c r="F79" s="3"/>
      <c r="G79" s="3"/>
      <c r="H79" s="3"/>
      <c r="I79" s="3"/>
      <c r="J79" s="3"/>
    </row>
    <row r="80" spans="2:10" x14ac:dyDescent="0.3">
      <c r="B80" s="30">
        <v>2011</v>
      </c>
      <c r="C80" s="31">
        <v>644.9</v>
      </c>
      <c r="D80" s="30">
        <v>112</v>
      </c>
      <c r="E80" s="32">
        <f t="shared" si="2"/>
        <v>889.6099999999999</v>
      </c>
      <c r="F80" s="3"/>
      <c r="G80" s="3"/>
      <c r="H80" s="3"/>
      <c r="I80" s="3"/>
      <c r="J80" s="3"/>
    </row>
    <row r="81" spans="2:13" x14ac:dyDescent="0.3">
      <c r="B81" s="30">
        <v>2012</v>
      </c>
      <c r="C81" s="31">
        <v>651.1</v>
      </c>
      <c r="D81" s="30">
        <v>313.5</v>
      </c>
      <c r="E81" s="32">
        <f t="shared" si="2"/>
        <v>763.58999999999992</v>
      </c>
      <c r="F81" s="3"/>
      <c r="G81" s="3"/>
      <c r="H81" s="3"/>
      <c r="I81" s="3"/>
      <c r="J81" s="3"/>
    </row>
    <row r="82" spans="2:13" x14ac:dyDescent="0.3">
      <c r="B82" s="30">
        <v>2013</v>
      </c>
      <c r="C82" s="31">
        <v>638.9</v>
      </c>
      <c r="D82" s="30">
        <v>182.7</v>
      </c>
      <c r="E82" s="32">
        <f t="shared" si="2"/>
        <v>714.95999999999992</v>
      </c>
      <c r="F82" s="3"/>
      <c r="G82" s="3"/>
      <c r="H82" s="3"/>
      <c r="I82" s="3"/>
      <c r="J82" s="3"/>
    </row>
    <row r="83" spans="2:13" x14ac:dyDescent="0.3">
      <c r="B83" s="30">
        <v>2014</v>
      </c>
      <c r="C83" s="36">
        <v>630.6</v>
      </c>
      <c r="D83" s="30">
        <v>107.2</v>
      </c>
      <c r="E83" s="32">
        <f t="shared" si="2"/>
        <v>508.07</v>
      </c>
      <c r="F83" s="3"/>
      <c r="G83" s="3"/>
      <c r="H83" s="3"/>
      <c r="I83" s="3"/>
      <c r="J83" s="3"/>
    </row>
    <row r="84" spans="2:13" x14ac:dyDescent="0.3">
      <c r="B84" s="30">
        <v>2015</v>
      </c>
      <c r="C84" s="34">
        <v>645.20000000000005</v>
      </c>
      <c r="D84" s="35">
        <v>1358.1</v>
      </c>
      <c r="E84" s="37">
        <f t="shared" si="2"/>
        <v>567.4799999999999</v>
      </c>
      <c r="F84" s="3"/>
      <c r="G84" s="3"/>
      <c r="H84" s="3"/>
      <c r="I84" s="3"/>
      <c r="J84" s="3"/>
    </row>
    <row r="85" spans="2:13" x14ac:dyDescent="0.3">
      <c r="B85" s="30">
        <v>2016</v>
      </c>
      <c r="C85" s="34">
        <v>678.1</v>
      </c>
      <c r="D85" s="38">
        <v>1221</v>
      </c>
      <c r="E85" s="37">
        <f t="shared" ref="E85:E86" si="3">AVERAGE(D76:D85)</f>
        <v>669.42000000000007</v>
      </c>
      <c r="F85" s="3"/>
      <c r="G85" s="3"/>
      <c r="H85" s="3"/>
      <c r="I85" s="3"/>
      <c r="J85" s="3"/>
    </row>
    <row r="86" spans="2:13" x14ac:dyDescent="0.3">
      <c r="B86" s="30">
        <v>2017</v>
      </c>
      <c r="C86" s="31">
        <v>665.5</v>
      </c>
      <c r="D86" s="39">
        <v>486.637</v>
      </c>
      <c r="E86" s="37">
        <f t="shared" si="3"/>
        <v>501.85369999999995</v>
      </c>
    </row>
    <row r="87" spans="2:13" ht="21" customHeight="1" x14ac:dyDescent="0.3">
      <c r="B87" s="30">
        <v>2018</v>
      </c>
      <c r="C87" s="32">
        <v>676.9</v>
      </c>
      <c r="D87" s="44">
        <v>1100</v>
      </c>
      <c r="E87" s="37">
        <v>590.63</v>
      </c>
    </row>
    <row r="88" spans="2:13" ht="21" customHeight="1" x14ac:dyDescent="0.3">
      <c r="B88" s="30">
        <v>2019</v>
      </c>
      <c r="C88" s="31">
        <v>666.3</v>
      </c>
      <c r="D88" s="44">
        <v>492</v>
      </c>
      <c r="E88" s="37">
        <v>618.73</v>
      </c>
    </row>
    <row r="89" spans="2:13" ht="21" customHeight="1" x14ac:dyDescent="0.3">
      <c r="B89" s="30">
        <v>2020</v>
      </c>
      <c r="C89" s="31">
        <v>662</v>
      </c>
      <c r="D89" s="44">
        <v>184</v>
      </c>
      <c r="E89" s="37">
        <v>555.78</v>
      </c>
    </row>
    <row r="90" spans="2:13" ht="21" customHeight="1" x14ac:dyDescent="0.3">
      <c r="B90" s="30">
        <v>2021</v>
      </c>
      <c r="C90" s="31">
        <v>659.41</v>
      </c>
      <c r="D90" s="44">
        <v>244</v>
      </c>
      <c r="E90" s="37">
        <v>568.98</v>
      </c>
    </row>
    <row r="91" spans="2:13" ht="21" customHeight="1" x14ac:dyDescent="0.3">
      <c r="B91" s="30">
        <v>2022</v>
      </c>
      <c r="C91" s="36">
        <v>631.70000000000005</v>
      </c>
      <c r="D91" s="44">
        <v>156</v>
      </c>
      <c r="E91" s="37">
        <v>553.23</v>
      </c>
    </row>
    <row r="92" spans="2:13" ht="21" customHeight="1" x14ac:dyDescent="0.3">
      <c r="B92" s="30">
        <v>2023</v>
      </c>
      <c r="C92" s="36">
        <v>630.29999999999995</v>
      </c>
      <c r="D92" s="44">
        <v>147</v>
      </c>
      <c r="E92" s="37">
        <v>549.66</v>
      </c>
    </row>
    <row r="93" spans="2:13" ht="21" customHeight="1" x14ac:dyDescent="0.3">
      <c r="B93" s="30">
        <v>2024</v>
      </c>
      <c r="C93" s="36">
        <v>629.04</v>
      </c>
      <c r="D93" s="44" t="s">
        <v>8</v>
      </c>
      <c r="E93" s="37" t="s">
        <v>8</v>
      </c>
    </row>
    <row r="94" spans="2:13" x14ac:dyDescent="0.3">
      <c r="B94" s="40"/>
      <c r="C94" s="47" t="s">
        <v>3</v>
      </c>
      <c r="D94" s="47"/>
      <c r="E94" s="47"/>
      <c r="F94" s="47"/>
      <c r="G94" s="47"/>
      <c r="H94" s="47"/>
      <c r="I94" s="1"/>
      <c r="J94" s="1"/>
      <c r="K94" s="1"/>
      <c r="L94" s="1"/>
      <c r="M94" s="1"/>
    </row>
    <row r="95" spans="2:13" x14ac:dyDescent="0.3">
      <c r="B95" s="41"/>
      <c r="C95" s="47" t="s">
        <v>4</v>
      </c>
      <c r="D95" s="47"/>
      <c r="E95" s="47"/>
      <c r="F95" s="47"/>
      <c r="G95" s="47"/>
      <c r="H95" s="47"/>
    </row>
  </sheetData>
  <mergeCells count="2">
    <mergeCell ref="C94:H94"/>
    <mergeCell ref="C95:H95"/>
  </mergeCells>
  <pageMargins left="0.7" right="0.7" top="0.75" bottom="0.75" header="0.3" footer="0.3"/>
  <pageSetup scale="58" fitToHeight="0" orientation="portrait" r:id="rId1"/>
  <headerFooter>
    <oddHeader>&amp;C&amp;"-,Bold"&amp;16Historical J-17 and Recharge Data
VISPO/ASR Triggers</oddHeader>
  </headerFooter>
  <ignoredErrors>
    <ignoredError sqref="E65:E86 E64 E11:E6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Winterle</dc:creator>
  <cp:lastModifiedBy>Eli Peyser Thomas</cp:lastModifiedBy>
  <cp:lastPrinted>2024-11-12T16:14:37Z</cp:lastPrinted>
  <dcterms:created xsi:type="dcterms:W3CDTF">2017-10-17T21:40:57Z</dcterms:created>
  <dcterms:modified xsi:type="dcterms:W3CDTF">2025-04-02T22:55:30Z</dcterms:modified>
</cp:coreProperties>
</file>